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vjoho.town.oirase.aomori.jp\JH_Public\JH17_社会教育体育課\♦スポーツG\25．大会出場補助金（18才以上成人）\様式\"/>
    </mc:Choice>
  </mc:AlternateContent>
  <bookViews>
    <workbookView xWindow="0" yWindow="0" windowWidth="20490" windowHeight="7530"/>
  </bookViews>
  <sheets>
    <sheet name="様式（学校部活動）" sheetId="6" r:id="rId1"/>
    <sheet name="様式（スポ少.クラブ全国大会）" sheetId="1" r:id="rId2"/>
    <sheet name="様式（スポ少.クラブ東北大会）" sheetId="4" r:id="rId3"/>
    <sheet name="様式（スポ少.クラブ県大会）" sheetId="5" r:id="rId4"/>
    <sheet name="様式（18歳以上）" sheetId="7" r:id="rId5"/>
    <sheet name="様式（県民体育大会)" sheetId="8" r:id="rId6"/>
  </sheets>
  <externalReferences>
    <externalReference r:id="rId7"/>
  </externalReferences>
  <definedNames>
    <definedName name="_xlnm.Print_Area" localSheetId="4">'様式（18歳以上）'!$A$1:$G$27</definedName>
    <definedName name="_xlnm.Print_Area" localSheetId="5">'様式（県民体育大会)'!$A$1:$G$25</definedName>
    <definedName name="いきいき館等一般廃棄物処理" localSheetId="5">[1]業者一覧!#REF!</definedName>
    <definedName name="いきいき館等一般廃棄物処理">[1]業者一覧!#REF!</definedName>
    <definedName name="いきいき館等機械警備">[1]業者一覧!$F$6</definedName>
    <definedName name="のびのび館浴槽水水質検査">[1]業者一覧!$F$28:$F$31</definedName>
  </definedNames>
  <calcPr calcId="162913"/>
</workbook>
</file>

<file path=xl/calcChain.xml><?xml version="1.0" encoding="utf-8"?>
<calcChain xmlns="http://schemas.openxmlformats.org/spreadsheetml/2006/main">
  <c r="C14" i="5" l="1"/>
  <c r="C17" i="5" s="1"/>
  <c r="C26" i="5"/>
  <c r="C20" i="8"/>
  <c r="C25" i="8"/>
  <c r="C17" i="8"/>
  <c r="C20" i="7"/>
  <c r="C27" i="7"/>
  <c r="C17" i="7" s="1"/>
  <c r="C21" i="7" s="1"/>
  <c r="C22" i="7" s="1"/>
  <c r="C27" i="6" l="1"/>
  <c r="C14" i="6" s="1"/>
  <c r="C18" i="6" l="1"/>
  <c r="D20" i="6" s="1"/>
  <c r="D19" i="5"/>
  <c r="C18" i="5" s="1"/>
  <c r="D19" i="4"/>
  <c r="C26" i="4"/>
  <c r="C17" i="4"/>
  <c r="C18" i="4" s="1"/>
  <c r="C14" i="4"/>
  <c r="C19" i="6" l="1"/>
  <c r="C26" i="1"/>
  <c r="C14" i="1" s="1"/>
  <c r="C17" i="1" s="1"/>
  <c r="D19" i="1" s="1"/>
  <c r="C18" i="1" s="1"/>
</calcChain>
</file>

<file path=xl/sharedStrings.xml><?xml version="1.0" encoding="utf-8"?>
<sst xmlns="http://schemas.openxmlformats.org/spreadsheetml/2006/main" count="284" uniqueCount="103">
  <si>
    <t>町以外の補助金の有無</t>
    <rPh sb="0" eb="1">
      <t>マチ</t>
    </rPh>
    <rPh sb="1" eb="3">
      <t>イガイ</t>
    </rPh>
    <rPh sb="4" eb="7">
      <t>ホジョキン</t>
    </rPh>
    <rPh sb="8" eb="10">
      <t>ウム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</si>
  <si>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</si>
  <si>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　宿泊場所から会場までの
　バス・タクシー代</t>
    <rPh sb="1" eb="3">
      <t>シュクハク</t>
    </rPh>
    <rPh sb="3" eb="5">
      <t>バショ</t>
    </rPh>
    <rPh sb="7" eb="9">
      <t>カイジョウ</t>
    </rPh>
    <rPh sb="21" eb="22">
      <t>ダイ</t>
    </rPh>
    <phoneticPr fontId="2"/>
  </si>
  <si>
    <t>（①+②+③）</t>
    <phoneticPr fontId="2"/>
  </si>
  <si>
    <t>交通費積算表</t>
    <rPh sb="0" eb="3">
      <t>コウツウヒ</t>
    </rPh>
    <rPh sb="3" eb="5">
      <t>セキサン</t>
    </rPh>
    <rPh sb="5" eb="6">
      <t>ヒョウ</t>
    </rPh>
    <phoneticPr fontId="2"/>
  </si>
  <si>
    <t>上記①交通費へ転記</t>
    <rPh sb="0" eb="2">
      <t>ジョウキ</t>
    </rPh>
    <rPh sb="3" eb="6">
      <t>コウツウヒ</t>
    </rPh>
    <rPh sb="7" eb="9">
      <t>テンキ</t>
    </rPh>
    <phoneticPr fontId="2"/>
  </si>
  <si>
    <t>下記交通費積算表で算出</t>
    <rPh sb="0" eb="2">
      <t>カキ</t>
    </rPh>
    <rPh sb="2" eb="5">
      <t>コウツウヒ</t>
    </rPh>
    <rPh sb="5" eb="7">
      <t>セキサン</t>
    </rPh>
    <rPh sb="7" eb="8">
      <t>ヒョウ</t>
    </rPh>
    <rPh sb="9" eb="11">
      <t>サンシュツ</t>
    </rPh>
    <phoneticPr fontId="2"/>
  </si>
  <si>
    <t>大会名</t>
    <rPh sb="0" eb="1">
      <t>ダイ</t>
    </rPh>
    <rPh sb="1" eb="2">
      <t>カイ</t>
    </rPh>
    <rPh sb="2" eb="3">
      <t>メイ</t>
    </rPh>
    <phoneticPr fontId="2"/>
  </si>
  <si>
    <t>出場要件</t>
  </si>
  <si>
    <t>開催場所</t>
    <rPh sb="0" eb="1">
      <t>カイ</t>
    </rPh>
    <rPh sb="1" eb="2">
      <t>サイ</t>
    </rPh>
    <rPh sb="2" eb="3">
      <t>バ</t>
    </rPh>
    <rPh sb="3" eb="4">
      <t>ショ</t>
    </rPh>
    <phoneticPr fontId="2"/>
  </si>
  <si>
    <t>開催日</t>
    <rPh sb="0" eb="1">
      <t>カイ</t>
    </rPh>
    <rPh sb="1" eb="2">
      <t>サイ</t>
    </rPh>
    <rPh sb="2" eb="3">
      <t>ヒ</t>
    </rPh>
    <phoneticPr fontId="2"/>
  </si>
  <si>
    <t>記入欄</t>
    <rPh sb="0" eb="1">
      <t>キ</t>
    </rPh>
    <rPh sb="1" eb="2">
      <t>ニュウ</t>
    </rPh>
    <rPh sb="2" eb="3">
      <t>ラン</t>
    </rPh>
    <phoneticPr fontId="2"/>
  </si>
  <si>
    <t>記入例</t>
    <rPh sb="0" eb="1">
      <t>キ</t>
    </rPh>
    <rPh sb="1" eb="2">
      <t>ニュウ</t>
    </rPh>
    <rPh sb="2" eb="3">
      <t>レイ</t>
    </rPh>
    <phoneticPr fontId="2"/>
  </si>
  <si>
    <t>①　交　通　費</t>
    <rPh sb="2" eb="3">
      <t>コウ</t>
    </rPh>
    <rPh sb="4" eb="5">
      <t>ツウ</t>
    </rPh>
    <rPh sb="6" eb="7">
      <t>ヒ</t>
    </rPh>
    <phoneticPr fontId="2"/>
  </si>
  <si>
    <t>②　宿　泊　費</t>
    <phoneticPr fontId="2"/>
  </si>
  <si>
    <t>④　補助対象経費</t>
    <rPh sb="2" eb="4">
      <t>ホジョ</t>
    </rPh>
    <rPh sb="4" eb="6">
      <t>タイショウ</t>
    </rPh>
    <rPh sb="6" eb="8">
      <t>ケイヒ</t>
    </rPh>
    <phoneticPr fontId="2"/>
  </si>
  <si>
    <t>備考</t>
    <rPh sb="0" eb="1">
      <t>ビ</t>
    </rPh>
    <rPh sb="1" eb="2">
      <t>コウ</t>
    </rPh>
    <phoneticPr fontId="2"/>
  </si>
  <si>
    <t>区分</t>
    <rPh sb="0" eb="1">
      <t>ク</t>
    </rPh>
    <rPh sb="1" eb="2">
      <t>ブン</t>
    </rPh>
    <phoneticPr fontId="2"/>
  </si>
  <si>
    <t>なし・あり　(　　　　　　)</t>
    <phoneticPr fontId="2"/>
  </si>
  <si>
    <t>〇〇〇スポーツ少年団</t>
    <rPh sb="7" eb="10">
      <t>ショウネンダン</t>
    </rPh>
    <phoneticPr fontId="2"/>
  </si>
  <si>
    <t>対象者数</t>
    <rPh sb="0" eb="2">
      <t>タイショウ</t>
    </rPh>
    <rPh sb="2" eb="3">
      <t>シャ</t>
    </rPh>
    <rPh sb="3" eb="4">
      <t>スウ</t>
    </rPh>
    <phoneticPr fontId="2"/>
  </si>
  <si>
    <t>対象選手　　１０人
代表指導者　　１人</t>
    <rPh sb="0" eb="2">
      <t>タイショウ</t>
    </rPh>
    <rPh sb="2" eb="4">
      <t>センシュ</t>
    </rPh>
    <rPh sb="8" eb="9">
      <t>ニン</t>
    </rPh>
    <rPh sb="10" eb="12">
      <t>ダイヒョウ</t>
    </rPh>
    <rPh sb="12" eb="15">
      <t>シドウシャ</t>
    </rPh>
    <rPh sb="18" eb="19">
      <t>ニン</t>
    </rPh>
    <phoneticPr fontId="2"/>
  </si>
  <si>
    <t>分団名または氏名</t>
    <rPh sb="0" eb="2">
      <t>ブンダン</t>
    </rPh>
    <rPh sb="2" eb="3">
      <t>メイ</t>
    </rPh>
    <rPh sb="6" eb="8">
      <t>シメイ</t>
    </rPh>
    <phoneticPr fontId="2"/>
  </si>
  <si>
    <t>自家用車利用の場合</t>
    <rPh sb="0" eb="4">
      <t>ジカヨウシャ</t>
    </rPh>
    <rPh sb="4" eb="6">
      <t>リヨウ</t>
    </rPh>
    <rPh sb="7" eb="9">
      <t>バアイ</t>
    </rPh>
    <phoneticPr fontId="2"/>
  </si>
  <si>
    <t>飛行機を利用した場合は、列車や路線バスなどの料金と比較し、安価な料金を適用する。</t>
    <rPh sb="0" eb="3">
      <t>ヒコウキ</t>
    </rPh>
    <rPh sb="4" eb="6">
      <t>リヨウ</t>
    </rPh>
    <rPh sb="8" eb="10">
      <t>バアイ</t>
    </rPh>
    <rPh sb="12" eb="14">
      <t>レッシャ</t>
    </rPh>
    <rPh sb="15" eb="17">
      <t>ロセン</t>
    </rPh>
    <rPh sb="22" eb="24">
      <t>リョウキン</t>
    </rPh>
    <rPh sb="25" eb="27">
      <t>ヒカク</t>
    </rPh>
    <rPh sb="29" eb="31">
      <t>アンカ</t>
    </rPh>
    <rPh sb="32" eb="34">
      <t>リョウキン</t>
    </rPh>
    <rPh sb="35" eb="37">
      <t>テキヨウ</t>
    </rPh>
    <phoneticPr fontId="2"/>
  </si>
  <si>
    <t>公用車利用の場合運転手の宿泊料含む。貸し切りバスの場合は、マイクロバス料金を対象額とする。</t>
    <rPh sb="15" eb="16">
      <t>フク</t>
    </rPh>
    <rPh sb="18" eb="19">
      <t>カ</t>
    </rPh>
    <rPh sb="20" eb="21">
      <t>キ</t>
    </rPh>
    <rPh sb="25" eb="27">
      <t>バアイ</t>
    </rPh>
    <rPh sb="35" eb="37">
      <t>リョウキン</t>
    </rPh>
    <rPh sb="38" eb="40">
      <t>タイショウ</t>
    </rPh>
    <rPh sb="40" eb="41">
      <t>ガク</t>
    </rPh>
    <phoneticPr fontId="2"/>
  </si>
  <si>
    <t>１　大会内容</t>
    <rPh sb="2" eb="4">
      <t>タイカイ</t>
    </rPh>
    <rPh sb="4" eb="6">
      <t>ナイヨウ</t>
    </rPh>
    <phoneticPr fontId="2"/>
  </si>
  <si>
    <t>高速・有料道路利用の場合</t>
    <rPh sb="0" eb="2">
      <t>コウソク</t>
    </rPh>
    <rPh sb="3" eb="5">
      <t>ユウリョウ</t>
    </rPh>
    <rPh sb="5" eb="7">
      <t>ドウロ</t>
    </rPh>
    <rPh sb="7" eb="9">
      <t>リヨウ</t>
    </rPh>
    <rPh sb="10" eb="12">
      <t>バアイ</t>
    </rPh>
    <phoneticPr fontId="2"/>
  </si>
  <si>
    <t>　貸切バス・公用車利用の場合</t>
    <rPh sb="1" eb="3">
      <t>カシキリ</t>
    </rPh>
    <rPh sb="6" eb="9">
      <t>コウヨウシャ</t>
    </rPh>
    <rPh sb="9" eb="11">
      <t>リヨウ</t>
    </rPh>
    <rPh sb="12" eb="14">
      <t>バアイ</t>
    </rPh>
    <phoneticPr fontId="2"/>
  </si>
  <si>
    <t>第5回青森県〇〇〇大会</t>
    <rPh sb="0" eb="1">
      <t>ダイ</t>
    </rPh>
    <rPh sb="2" eb="3">
      <t>カイ</t>
    </rPh>
    <rPh sb="3" eb="6">
      <t>アオモリケン</t>
    </rPh>
    <rPh sb="9" eb="11">
      <t>タイカイ</t>
    </rPh>
    <phoneticPr fontId="2"/>
  </si>
  <si>
    <t>上記自家用車の台数分の往復料金（実費）を対象額とする。貸し切りバスの場合は、マイクロバスの道路料金を適用する。</t>
    <rPh sb="0" eb="2">
      <t>ジョウキ</t>
    </rPh>
    <rPh sb="2" eb="6">
      <t>ジカヨウシャ</t>
    </rPh>
    <rPh sb="7" eb="9">
      <t>ダイスウ</t>
    </rPh>
    <rPh sb="9" eb="10">
      <t>ブン</t>
    </rPh>
    <rPh sb="11" eb="13">
      <t>オウフク</t>
    </rPh>
    <rPh sb="13" eb="15">
      <t>リョウキン</t>
    </rPh>
    <rPh sb="16" eb="18">
      <t>ジッピ</t>
    </rPh>
    <rPh sb="20" eb="22">
      <t>タイショウ</t>
    </rPh>
    <rPh sb="22" eb="23">
      <t>ガク</t>
    </rPh>
    <rPh sb="27" eb="28">
      <t>カ</t>
    </rPh>
    <rPh sb="29" eb="30">
      <t>キ</t>
    </rPh>
    <rPh sb="34" eb="36">
      <t>バアイ</t>
    </rPh>
    <rPh sb="45" eb="47">
      <t>ドウロ</t>
    </rPh>
    <rPh sb="47" eb="49">
      <t>リョウキン</t>
    </rPh>
    <rPh sb="50" eb="52">
      <t>テキヨウ</t>
    </rPh>
    <phoneticPr fontId="2"/>
  </si>
  <si>
    <t>素泊まりの場合は宿泊費、夕食、朝食を含めて1人1泊あたり7,000円を上限とする。</t>
    <rPh sb="0" eb="2">
      <t>スド</t>
    </rPh>
    <rPh sb="5" eb="7">
      <t>バアイ</t>
    </rPh>
    <rPh sb="8" eb="11">
      <t>シュクハクヒ</t>
    </rPh>
    <rPh sb="12" eb="14">
      <t>ユウショク</t>
    </rPh>
    <rPh sb="15" eb="17">
      <t>チョウショク</t>
    </rPh>
    <rPh sb="18" eb="19">
      <t>フク</t>
    </rPh>
    <rPh sb="22" eb="23">
      <t>ニン</t>
    </rPh>
    <rPh sb="24" eb="25">
      <t>ハク</t>
    </rPh>
    <rPh sb="33" eb="34">
      <t>エン</t>
    </rPh>
    <rPh sb="35" eb="37">
      <t>ジョウゲン</t>
    </rPh>
    <phoneticPr fontId="2"/>
  </si>
  <si>
    <t>4人で1台換算
三八上北地域　1,500円
その他の地域　3,000円</t>
    <rPh sb="1" eb="2">
      <t>ニン</t>
    </rPh>
    <rPh sb="4" eb="5">
      <t>ダイ</t>
    </rPh>
    <rPh sb="5" eb="7">
      <t>カンザン</t>
    </rPh>
    <rPh sb="8" eb="10">
      <t>サンパチ</t>
    </rPh>
    <rPh sb="10" eb="12">
      <t>カミキタ</t>
    </rPh>
    <rPh sb="12" eb="14">
      <t>チイキ</t>
    </rPh>
    <rPh sb="20" eb="21">
      <t>エン</t>
    </rPh>
    <rPh sb="24" eb="25">
      <t>タ</t>
    </rPh>
    <rPh sb="26" eb="28">
      <t>チイキ</t>
    </rPh>
    <rPh sb="34" eb="35">
      <t>エン</t>
    </rPh>
    <phoneticPr fontId="2"/>
  </si>
  <si>
    <r>
      <t xml:space="preserve">２　補助対象経費
</t>
    </r>
    <r>
      <rPr>
        <b/>
        <sz val="12"/>
        <color rgb="FFFF0000"/>
        <rFont val="HGPｺﾞｼｯｸM"/>
        <family val="3"/>
        <charset val="128"/>
      </rPr>
      <t>※補助対象経費は裏面の「補助基準額表」に基づきます。</t>
    </r>
    <rPh sb="2" eb="4">
      <t>ホジョ</t>
    </rPh>
    <rPh sb="4" eb="6">
      <t>タイショウ</t>
    </rPh>
    <rPh sb="6" eb="8">
      <t>ケイヒ</t>
    </rPh>
    <rPh sb="10" eb="12">
      <t>ホジョ</t>
    </rPh>
    <rPh sb="12" eb="14">
      <t>タイショウ</t>
    </rPh>
    <rPh sb="14" eb="16">
      <t>ケイヒ</t>
    </rPh>
    <rPh sb="17" eb="19">
      <t>ウラメン</t>
    </rPh>
    <rPh sb="21" eb="23">
      <t>ホジョ</t>
    </rPh>
    <rPh sb="23" eb="25">
      <t>キジュン</t>
    </rPh>
    <rPh sb="25" eb="26">
      <t>ガク</t>
    </rPh>
    <rPh sb="26" eb="27">
      <t>ヒョウ</t>
    </rPh>
    <rPh sb="29" eb="30">
      <t>モト</t>
    </rPh>
    <phoneticPr fontId="2"/>
  </si>
  <si>
    <t>定期バス・列車使用の場合</t>
    <rPh sb="0" eb="2">
      <t>テイキ</t>
    </rPh>
    <rPh sb="5" eb="7">
      <t>レッシャ</t>
    </rPh>
    <rPh sb="7" eb="9">
      <t>シヨウ</t>
    </rPh>
    <rPh sb="10" eb="12">
      <t>バアイ</t>
    </rPh>
    <phoneticPr fontId="2"/>
  </si>
  <si>
    <t>往復料金を対象額とする。</t>
    <rPh sb="0" eb="2">
      <t>オウフク</t>
    </rPh>
    <rPh sb="2" eb="4">
      <t>リョウキン</t>
    </rPh>
    <rPh sb="5" eb="7">
      <t>タイショウ</t>
    </rPh>
    <rPh sb="7" eb="8">
      <t>ガク</t>
    </rPh>
    <phoneticPr fontId="2"/>
  </si>
  <si>
    <t>③　参　加　料</t>
    <rPh sb="2" eb="3">
      <t>サン</t>
    </rPh>
    <rPh sb="4" eb="5">
      <t>カ</t>
    </rPh>
    <rPh sb="6" eb="7">
      <t>リョウ</t>
    </rPh>
    <phoneticPr fontId="2"/>
  </si>
  <si>
    <t>大会参加料を基本とする。購入を義務化されていないプログラム代などは対象外。</t>
    <rPh sb="0" eb="2">
      <t>タイカイ</t>
    </rPh>
    <rPh sb="2" eb="5">
      <t>サンカリョウ</t>
    </rPh>
    <rPh sb="6" eb="8">
      <t>キホン</t>
    </rPh>
    <rPh sb="12" eb="14">
      <t>コウニュウ</t>
    </rPh>
    <rPh sb="15" eb="18">
      <t>ギムカ</t>
    </rPh>
    <rPh sb="29" eb="30">
      <t>ダイ</t>
    </rPh>
    <rPh sb="33" eb="36">
      <t>タイショウガイ</t>
    </rPh>
    <phoneticPr fontId="2"/>
  </si>
  <si>
    <t>対象選手　　　　　人
代表指導者　　　　人</t>
    <rPh sb="0" eb="2">
      <t>タイショウ</t>
    </rPh>
    <rPh sb="2" eb="4">
      <t>センシュ</t>
    </rPh>
    <rPh sb="9" eb="10">
      <t>ニン</t>
    </rPh>
    <rPh sb="11" eb="13">
      <t>ダイヒョウ</t>
    </rPh>
    <rPh sb="13" eb="16">
      <t>シドウシャ</t>
    </rPh>
    <rPh sb="20" eb="21">
      <t>ニン</t>
    </rPh>
    <phoneticPr fontId="2"/>
  </si>
  <si>
    <t>なし・あり（　　　　　　）</t>
    <phoneticPr fontId="2"/>
  </si>
  <si>
    <r>
      <t xml:space="preserve">　補助対象予定額
</t>
    </r>
    <r>
      <rPr>
        <b/>
        <sz val="14"/>
        <rFont val="HGPｺﾞｼｯｸM"/>
        <family val="3"/>
        <charset val="128"/>
      </rPr>
      <t>（④補助対象経費×0.7）</t>
    </r>
    <rPh sb="1" eb="3">
      <t>ホジョ</t>
    </rPh>
    <rPh sb="3" eb="5">
      <t>タイショウ</t>
    </rPh>
    <rPh sb="5" eb="7">
      <t>ヨテイ</t>
    </rPh>
    <rPh sb="7" eb="8">
      <t>ガク</t>
    </rPh>
    <rPh sb="11" eb="13">
      <t>ホジョ</t>
    </rPh>
    <rPh sb="13" eb="15">
      <t>タイショウ</t>
    </rPh>
    <rPh sb="15" eb="17">
      <t>ケイヒ</t>
    </rPh>
    <phoneticPr fontId="2"/>
  </si>
  <si>
    <t>10０円未満切り捨て</t>
    <rPh sb="3" eb="4">
      <t>エン</t>
    </rPh>
    <rPh sb="4" eb="6">
      <t>ミマン</t>
    </rPh>
    <rPh sb="6" eb="7">
      <t>キ</t>
    </rPh>
    <rPh sb="8" eb="9">
      <t>ス</t>
    </rPh>
    <phoneticPr fontId="2"/>
  </si>
  <si>
    <t>第5回全国〇〇〇大会</t>
    <rPh sb="0" eb="1">
      <t>ダイ</t>
    </rPh>
    <rPh sb="2" eb="3">
      <t>カイ</t>
    </rPh>
    <rPh sb="3" eb="5">
      <t>ゼンコク</t>
    </rPh>
    <rPh sb="8" eb="10">
      <t>タイカイ</t>
    </rPh>
    <phoneticPr fontId="2"/>
  </si>
  <si>
    <t>県大会上位２チーム</t>
    <rPh sb="0" eb="1">
      <t>ケン</t>
    </rPh>
    <rPh sb="1" eb="3">
      <t>タイカイ</t>
    </rPh>
    <rPh sb="3" eb="5">
      <t>ジョウイ</t>
    </rPh>
    <phoneticPr fontId="2"/>
  </si>
  <si>
    <t>東京都</t>
    <rPh sb="0" eb="3">
      <t>トウキョウト</t>
    </rPh>
    <phoneticPr fontId="2"/>
  </si>
  <si>
    <t>第5回東北〇〇〇大会</t>
    <rPh sb="0" eb="1">
      <t>ダイ</t>
    </rPh>
    <rPh sb="2" eb="3">
      <t>カイ</t>
    </rPh>
    <rPh sb="3" eb="5">
      <t>トウホク</t>
    </rPh>
    <rPh sb="8" eb="10">
      <t>タイカイ</t>
    </rPh>
    <phoneticPr fontId="2"/>
  </si>
  <si>
    <t>仙台市</t>
    <rPh sb="0" eb="3">
      <t>センダイシ</t>
    </rPh>
    <phoneticPr fontId="2"/>
  </si>
  <si>
    <r>
      <t xml:space="preserve">　補助対象予定額
</t>
    </r>
    <r>
      <rPr>
        <b/>
        <sz val="14"/>
        <rFont val="HGPｺﾞｼｯｸM"/>
        <family val="3"/>
        <charset val="128"/>
      </rPr>
      <t>（④補助対象経費×0.6）</t>
    </r>
    <rPh sb="1" eb="3">
      <t>ホジョ</t>
    </rPh>
    <rPh sb="3" eb="5">
      <t>タイショウ</t>
    </rPh>
    <rPh sb="5" eb="7">
      <t>ヨテイ</t>
    </rPh>
    <rPh sb="7" eb="8">
      <t>ガク</t>
    </rPh>
    <rPh sb="11" eb="13">
      <t>ホジョ</t>
    </rPh>
    <rPh sb="13" eb="15">
      <t>タイショウ</t>
    </rPh>
    <rPh sb="15" eb="17">
      <t>ケイヒ</t>
    </rPh>
    <phoneticPr fontId="2"/>
  </si>
  <si>
    <t>郡大会優勝チーム</t>
    <rPh sb="0" eb="1">
      <t>グン</t>
    </rPh>
    <rPh sb="1" eb="3">
      <t>タイカイ</t>
    </rPh>
    <rPh sb="3" eb="5">
      <t>ユウショウ</t>
    </rPh>
    <phoneticPr fontId="2"/>
  </si>
  <si>
    <t>青森市</t>
    <rPh sb="0" eb="3">
      <t>アオモリシ</t>
    </rPh>
    <phoneticPr fontId="2"/>
  </si>
  <si>
    <r>
      <t xml:space="preserve">　補助対象予定額
</t>
    </r>
    <r>
      <rPr>
        <b/>
        <sz val="14"/>
        <rFont val="HGPｺﾞｼｯｸM"/>
        <family val="3"/>
        <charset val="128"/>
      </rPr>
      <t>（④補助対象経費×0.5）</t>
    </r>
    <rPh sb="1" eb="3">
      <t>ホジョ</t>
    </rPh>
    <rPh sb="3" eb="5">
      <t>タイショウ</t>
    </rPh>
    <rPh sb="5" eb="7">
      <t>ヨテイ</t>
    </rPh>
    <rPh sb="7" eb="8">
      <t>ガク</t>
    </rPh>
    <rPh sb="11" eb="13">
      <t>ホジョ</t>
    </rPh>
    <rPh sb="13" eb="15">
      <t>タイショウ</t>
    </rPh>
    <rPh sb="15" eb="17">
      <t>ケイヒ</t>
    </rPh>
    <phoneticPr fontId="2"/>
  </si>
  <si>
    <t>〇〇中学校野球部</t>
    <rPh sb="2" eb="5">
      <t>チュウガッコウ</t>
    </rPh>
    <rPh sb="5" eb="7">
      <t>ヤキュウ</t>
    </rPh>
    <rPh sb="7" eb="8">
      <t>ブ</t>
    </rPh>
    <phoneticPr fontId="2"/>
  </si>
  <si>
    <t>令和4年度青森県〇〇大会</t>
    <rPh sb="0" eb="2">
      <t>レイワ</t>
    </rPh>
    <rPh sb="3" eb="5">
      <t>ネンド</t>
    </rPh>
    <rPh sb="5" eb="8">
      <t>アオモリケン</t>
    </rPh>
    <rPh sb="10" eb="12">
      <t>タイカイ</t>
    </rPh>
    <phoneticPr fontId="2"/>
  </si>
  <si>
    <t>郡大会上位２チーム</t>
    <rPh sb="0" eb="1">
      <t>グン</t>
    </rPh>
    <rPh sb="1" eb="3">
      <t>タイカイ</t>
    </rPh>
    <rPh sb="3" eb="5">
      <t>ジョウイ</t>
    </rPh>
    <phoneticPr fontId="2"/>
  </si>
  <si>
    <r>
      <t xml:space="preserve">　補助対象予定額
</t>
    </r>
    <r>
      <rPr>
        <b/>
        <sz val="14"/>
        <rFont val="HGPｺﾞｼｯｸM"/>
        <family val="3"/>
        <charset val="128"/>
      </rPr>
      <t>（④補助対象経費×10割）</t>
    </r>
    <rPh sb="1" eb="3">
      <t>ホジョ</t>
    </rPh>
    <rPh sb="3" eb="5">
      <t>タイショウ</t>
    </rPh>
    <rPh sb="5" eb="7">
      <t>ヨテイ</t>
    </rPh>
    <rPh sb="7" eb="8">
      <t>ガク</t>
    </rPh>
    <rPh sb="11" eb="13">
      <t>ホジョ</t>
    </rPh>
    <rPh sb="13" eb="15">
      <t>タイショウ</t>
    </rPh>
    <rPh sb="15" eb="17">
      <t>ケイヒ</t>
    </rPh>
    <rPh sb="20" eb="21">
      <t>ワリ</t>
    </rPh>
    <phoneticPr fontId="2"/>
  </si>
  <si>
    <t>対象選手　　　　　人
代表指導者　　　　人
引率者　　　　　　　人</t>
    <rPh sb="0" eb="2">
      <t>タイショウ</t>
    </rPh>
    <rPh sb="2" eb="4">
      <t>センシュ</t>
    </rPh>
    <rPh sb="9" eb="10">
      <t>ニン</t>
    </rPh>
    <rPh sb="11" eb="13">
      <t>ダイヒョウ</t>
    </rPh>
    <rPh sb="13" eb="16">
      <t>シドウシャ</t>
    </rPh>
    <rPh sb="20" eb="21">
      <t>ニン</t>
    </rPh>
    <rPh sb="22" eb="25">
      <t>インソツシャ</t>
    </rPh>
    <rPh sb="32" eb="33">
      <t>ニン</t>
    </rPh>
    <phoneticPr fontId="2"/>
  </si>
  <si>
    <t>対象選手　１０人
代表指導者　１人
引率者　１人</t>
    <rPh sb="0" eb="2">
      <t>タイショウ</t>
    </rPh>
    <rPh sb="2" eb="4">
      <t>センシュ</t>
    </rPh>
    <rPh sb="7" eb="8">
      <t>ニン</t>
    </rPh>
    <rPh sb="9" eb="11">
      <t>ダイヒョウ</t>
    </rPh>
    <rPh sb="11" eb="14">
      <t>シドウシャ</t>
    </rPh>
    <rPh sb="16" eb="17">
      <t>ニン</t>
    </rPh>
    <phoneticPr fontId="2"/>
  </si>
  <si>
    <t>③　通信運搬費</t>
    <rPh sb="2" eb="4">
      <t>ツウシン</t>
    </rPh>
    <rPh sb="4" eb="6">
      <t>ウンパン</t>
    </rPh>
    <rPh sb="6" eb="7">
      <t>ヒ</t>
    </rPh>
    <phoneticPr fontId="2"/>
  </si>
  <si>
    <t>開催場所まで運搬が困難な用具の運搬費</t>
    <rPh sb="0" eb="2">
      <t>カイサイ</t>
    </rPh>
    <rPh sb="2" eb="4">
      <t>バショ</t>
    </rPh>
    <rPh sb="6" eb="8">
      <t>ウンパン</t>
    </rPh>
    <rPh sb="9" eb="11">
      <t>コンナン</t>
    </rPh>
    <rPh sb="12" eb="14">
      <t>ヨウグ</t>
    </rPh>
    <rPh sb="15" eb="17">
      <t>ウンパン</t>
    </rPh>
    <rPh sb="17" eb="18">
      <t>ヒ</t>
    </rPh>
    <phoneticPr fontId="2"/>
  </si>
  <si>
    <t>④　参　加　料</t>
    <rPh sb="2" eb="3">
      <t>サン</t>
    </rPh>
    <rPh sb="4" eb="5">
      <t>カ</t>
    </rPh>
    <rPh sb="6" eb="7">
      <t>リョウ</t>
    </rPh>
    <phoneticPr fontId="2"/>
  </si>
  <si>
    <t>　　補助対象経費</t>
    <rPh sb="2" eb="4">
      <t>ホジョ</t>
    </rPh>
    <rPh sb="4" eb="6">
      <t>タイショウ</t>
    </rPh>
    <rPh sb="6" eb="8">
      <t>ケイヒ</t>
    </rPh>
    <phoneticPr fontId="2"/>
  </si>
  <si>
    <t>（①+②+③＋④）</t>
    <phoneticPr fontId="2"/>
  </si>
  <si>
    <t>大会出場補助金　事業概要調書（スポ少.クラブ全国大会）</t>
    <rPh sb="0" eb="2">
      <t>タイカイ</t>
    </rPh>
    <rPh sb="2" eb="4">
      <t>シュツジョウ</t>
    </rPh>
    <rPh sb="4" eb="7">
      <t>ホジョキン</t>
    </rPh>
    <rPh sb="8" eb="10">
      <t>ジギョウ</t>
    </rPh>
    <rPh sb="10" eb="12">
      <t>ガイヨウ</t>
    </rPh>
    <rPh sb="12" eb="14">
      <t>チョウショ</t>
    </rPh>
    <phoneticPr fontId="2"/>
  </si>
  <si>
    <t>大会出場補助金　事業概要調書（学校部活動）</t>
    <rPh sb="0" eb="2">
      <t>タイカイ</t>
    </rPh>
    <rPh sb="2" eb="4">
      <t>シュツジョウ</t>
    </rPh>
    <rPh sb="4" eb="7">
      <t>ホジョキン</t>
    </rPh>
    <rPh sb="8" eb="10">
      <t>ジギョウ</t>
    </rPh>
    <rPh sb="10" eb="12">
      <t>ガイヨウ</t>
    </rPh>
    <rPh sb="12" eb="14">
      <t>チョウショ</t>
    </rPh>
    <phoneticPr fontId="2"/>
  </si>
  <si>
    <t>大会出場補助金　事業概要調書（スポ少.クラブ東北大会）</t>
    <rPh sb="0" eb="2">
      <t>タイカイ</t>
    </rPh>
    <rPh sb="2" eb="4">
      <t>シュツジョウ</t>
    </rPh>
    <rPh sb="4" eb="7">
      <t>ホジョキン</t>
    </rPh>
    <rPh sb="8" eb="10">
      <t>ジギョウ</t>
    </rPh>
    <rPh sb="10" eb="12">
      <t>ガイヨウ</t>
    </rPh>
    <rPh sb="12" eb="14">
      <t>チョウショ</t>
    </rPh>
    <phoneticPr fontId="2"/>
  </si>
  <si>
    <t>大会出場補助金　事業概要調書（スポ少.クラブ県大会）</t>
    <rPh sb="0" eb="2">
      <t>タイカイ</t>
    </rPh>
    <rPh sb="2" eb="4">
      <t>シュツジョウ</t>
    </rPh>
    <rPh sb="4" eb="7">
      <t>ホジョキン</t>
    </rPh>
    <rPh sb="8" eb="10">
      <t>ジギョウ</t>
    </rPh>
    <rPh sb="10" eb="12">
      <t>ガイヨウ</t>
    </rPh>
    <rPh sb="12" eb="14">
      <t>チョウショ</t>
    </rPh>
    <phoneticPr fontId="2"/>
  </si>
  <si>
    <t>１．大会内容等について</t>
    <rPh sb="2" eb="4">
      <t>タイカイ</t>
    </rPh>
    <rPh sb="4" eb="6">
      <t>ナイヨウ</t>
    </rPh>
    <rPh sb="6" eb="7">
      <t>トウ</t>
    </rPh>
    <phoneticPr fontId="2"/>
  </si>
  <si>
    <t>選手名</t>
    <rPh sb="0" eb="1">
      <t>セン</t>
    </rPh>
    <rPh sb="1" eb="2">
      <t>テ</t>
    </rPh>
    <rPh sb="2" eb="3">
      <t>メイ</t>
    </rPh>
    <phoneticPr fontId="2"/>
  </si>
  <si>
    <t>　オイラセ　タロウ</t>
    <phoneticPr fontId="2"/>
  </si>
  <si>
    <t>奥入瀬　太郎</t>
    <rPh sb="0" eb="3">
      <t>オイラセ</t>
    </rPh>
    <phoneticPr fontId="2"/>
  </si>
  <si>
    <t>競技名</t>
    <rPh sb="0" eb="1">
      <t>セリ</t>
    </rPh>
    <rPh sb="1" eb="2">
      <t>ワザ</t>
    </rPh>
    <rPh sb="2" eb="3">
      <t>メイ</t>
    </rPh>
    <phoneticPr fontId="2"/>
  </si>
  <si>
    <t>〇〇〇競技</t>
    <phoneticPr fontId="2"/>
  </si>
  <si>
    <t>所属名</t>
    <rPh sb="0" eb="1">
      <t>ショ</t>
    </rPh>
    <rPh sb="1" eb="2">
      <t>ゾク</t>
    </rPh>
    <rPh sb="2" eb="3">
      <t>メイ</t>
    </rPh>
    <phoneticPr fontId="2"/>
  </si>
  <si>
    <t>町〇〇〇協会</t>
    <phoneticPr fontId="2"/>
  </si>
  <si>
    <t>全国〇〇〇大会</t>
    <rPh sb="0" eb="2">
      <t>ゼンコク</t>
    </rPh>
    <rPh sb="5" eb="7">
      <t>タイカイ</t>
    </rPh>
    <phoneticPr fontId="2"/>
  </si>
  <si>
    <t>青森県大会優勝者</t>
    <phoneticPr fontId="2"/>
  </si>
  <si>
    <r>
      <t xml:space="preserve">国立競技場
</t>
    </r>
    <r>
      <rPr>
        <sz val="11"/>
        <color theme="1"/>
        <rFont val="HGSｺﾞｼｯｸM"/>
        <family val="3"/>
        <charset val="128"/>
      </rPr>
      <t>東京都新宿区霞ヶ丘町10-1</t>
    </r>
    <rPh sb="0" eb="2">
      <t>コクリツ</t>
    </rPh>
    <rPh sb="2" eb="5">
      <t>キョウギジョウ</t>
    </rPh>
    <rPh sb="6" eb="9">
      <t>トウキョウト</t>
    </rPh>
    <rPh sb="9" eb="12">
      <t>シンジュクク</t>
    </rPh>
    <rPh sb="12" eb="16">
      <t>カスミガオカチョウ</t>
    </rPh>
    <phoneticPr fontId="2"/>
  </si>
  <si>
    <t>1月1日～1月5日</t>
    <rPh sb="1" eb="2">
      <t>ガツ</t>
    </rPh>
    <rPh sb="3" eb="4">
      <t>ニチ</t>
    </rPh>
    <rPh sb="6" eb="7">
      <t>ガツ</t>
    </rPh>
    <rPh sb="8" eb="9">
      <t>ニチ</t>
    </rPh>
    <phoneticPr fontId="2"/>
  </si>
  <si>
    <t>なし・あり　(　　　　　　　)</t>
    <phoneticPr fontId="2"/>
  </si>
  <si>
    <t>２．補助対象経費について</t>
    <rPh sb="2" eb="4">
      <t>ホジョ</t>
    </rPh>
    <rPh sb="4" eb="6">
      <t>タイショウ</t>
    </rPh>
    <rPh sb="6" eb="8">
      <t>ケイヒ</t>
    </rPh>
    <phoneticPr fontId="2"/>
  </si>
  <si>
    <r>
      <rPr>
        <b/>
        <u/>
        <sz val="12"/>
        <color theme="1"/>
        <rFont val="HGSｺﾞｼｯｸM"/>
        <family val="3"/>
        <charset val="128"/>
      </rPr>
      <t>上限</t>
    </r>
    <r>
      <rPr>
        <sz val="12"/>
        <color theme="1"/>
        <rFont val="HGSｺﾞｼｯｸM"/>
        <family val="3"/>
        <charset val="128"/>
      </rPr>
      <t>（7,000円/泊）</t>
    </r>
    <phoneticPr fontId="2"/>
  </si>
  <si>
    <t>⑤　補助対象経費÷2</t>
    <rPh sb="2" eb="4">
      <t>ホジョ</t>
    </rPh>
    <rPh sb="4" eb="6">
      <t>タイショウ</t>
    </rPh>
    <rPh sb="6" eb="8">
      <t>ケイヒ</t>
    </rPh>
    <phoneticPr fontId="2"/>
  </si>
  <si>
    <t>補助額</t>
    <rPh sb="0" eb="2">
      <t>ホジョ</t>
    </rPh>
    <rPh sb="2" eb="3">
      <t>ガク</t>
    </rPh>
    <phoneticPr fontId="2"/>
  </si>
  <si>
    <t>100円未満の端数が生じた場合は切り捨て</t>
    <phoneticPr fontId="31"/>
  </si>
  <si>
    <t>　定期バス・列車使用料</t>
    <rPh sb="1" eb="3">
      <t>テイキ</t>
    </rPh>
    <rPh sb="6" eb="8">
      <t>レッシャ</t>
    </rPh>
    <rPh sb="8" eb="11">
      <t>シヨウリョウ</t>
    </rPh>
    <phoneticPr fontId="2"/>
  </si>
  <si>
    <t>新幹線等を含む</t>
    <rPh sb="5" eb="6">
      <t>フク</t>
    </rPh>
    <phoneticPr fontId="2"/>
  </si>
  <si>
    <t>　自家用車・貸切バス
　（高速道路代）</t>
    <rPh sb="1" eb="5">
      <t>ジカヨウシャ</t>
    </rPh>
    <rPh sb="6" eb="7">
      <t>カ</t>
    </rPh>
    <rPh sb="7" eb="8">
      <t>キ</t>
    </rPh>
    <rPh sb="13" eb="18">
      <t>コウソクドウロダイ</t>
    </rPh>
    <phoneticPr fontId="2"/>
  </si>
  <si>
    <t>燃料費は補助対象外
下田百石インターチェンジ又は三沢十和田下田インターチェンジから各競技会場地の最寄りのインターチェンジまでの高速道路通行料金を対象</t>
    <phoneticPr fontId="31"/>
  </si>
  <si>
    <t>〇〇〇</t>
    <phoneticPr fontId="2"/>
  </si>
  <si>
    <t>〇〇〇　〇〇〇</t>
    <phoneticPr fontId="2"/>
  </si>
  <si>
    <t>〇〇〇〇〇〇〇〇-〇</t>
    <phoneticPr fontId="2"/>
  </si>
  <si>
    <t>青字となっている部分に記載をしてください。</t>
    <rPh sb="0" eb="2">
      <t>アオジ</t>
    </rPh>
    <rPh sb="8" eb="10">
      <t>ブブン</t>
    </rPh>
    <rPh sb="11" eb="13">
      <t>キサイ</t>
    </rPh>
    <phoneticPr fontId="2"/>
  </si>
  <si>
    <r>
      <t xml:space="preserve">上限（7,000円/泊）
</t>
    </r>
    <r>
      <rPr>
        <sz val="10"/>
        <color theme="1"/>
        <rFont val="HGSｺﾞｼｯｸM"/>
        <family val="3"/>
        <charset val="128"/>
      </rPr>
      <t>競技会場が上北・三八地域以外の場合</t>
    </r>
    <phoneticPr fontId="2"/>
  </si>
  <si>
    <t>有料道路通行料及び駐車場使用料</t>
    <phoneticPr fontId="2"/>
  </si>
  <si>
    <t>実費相当額</t>
    <phoneticPr fontId="31"/>
  </si>
  <si>
    <t>車両借上料
※車1台につき4人乗車換算</t>
    <rPh sb="0" eb="2">
      <t>シャリョウ</t>
    </rPh>
    <rPh sb="2" eb="3">
      <t>カ</t>
    </rPh>
    <rPh sb="3" eb="4">
      <t>ア</t>
    </rPh>
    <rPh sb="4" eb="5">
      <t>リョウ</t>
    </rPh>
    <phoneticPr fontId="2"/>
  </si>
  <si>
    <r>
      <rPr>
        <sz val="9"/>
        <color theme="1"/>
        <rFont val="HGSｺﾞｼｯｸM"/>
        <family val="3"/>
        <charset val="128"/>
      </rPr>
      <t xml:space="preserve">〇会場が上北・三八地域開催の場合
</t>
    </r>
    <r>
      <rPr>
        <sz val="12"/>
        <color theme="1"/>
        <rFont val="HGSｺﾞｼｯｸM"/>
        <family val="3"/>
        <charset val="128"/>
      </rPr>
      <t xml:space="preserve">上限：車1台につき2,000円
</t>
    </r>
    <r>
      <rPr>
        <sz val="9"/>
        <color theme="1"/>
        <rFont val="HGSｺﾞｼｯｸM"/>
        <family val="3"/>
        <charset val="128"/>
      </rPr>
      <t xml:space="preserve">〇その他の地域の場合
</t>
    </r>
    <r>
      <rPr>
        <sz val="12"/>
        <color theme="1"/>
        <rFont val="HGSｺﾞｼｯｸM"/>
        <family val="3"/>
        <charset val="128"/>
      </rPr>
      <t>上限：車1台につき3,000円</t>
    </r>
    <rPh sb="1" eb="3">
      <t>カイジョウ</t>
    </rPh>
    <rPh sb="44" eb="46">
      <t>ジョウゲン</t>
    </rPh>
    <rPh sb="47" eb="48">
      <t>クルマ</t>
    </rPh>
    <phoneticPr fontId="2"/>
  </si>
  <si>
    <t>使用料及び賃借料積算表</t>
    <rPh sb="0" eb="3">
      <t>シヨウリョウ</t>
    </rPh>
    <rPh sb="3" eb="4">
      <t>オヨ</t>
    </rPh>
    <rPh sb="5" eb="8">
      <t>チンシャクリョウ</t>
    </rPh>
    <rPh sb="8" eb="10">
      <t>セキサン</t>
    </rPh>
    <rPh sb="10" eb="11">
      <t>ヒョウ</t>
    </rPh>
    <phoneticPr fontId="2"/>
  </si>
  <si>
    <t>①　使用料及び賃借料</t>
    <rPh sb="2" eb="5">
      <t>シヨウリョウ</t>
    </rPh>
    <rPh sb="5" eb="6">
      <t>オヨ</t>
    </rPh>
    <rPh sb="7" eb="10">
      <t>チンシャクリョウ</t>
    </rPh>
    <phoneticPr fontId="2"/>
  </si>
  <si>
    <t>（①+②+③）</t>
    <phoneticPr fontId="31"/>
  </si>
  <si>
    <t>大会出場補助金　事業概要調書（18歳以上）</t>
    <rPh sb="17" eb="20">
      <t>サイイジョウ</t>
    </rPh>
    <phoneticPr fontId="2"/>
  </si>
  <si>
    <t>大会出場補助金　事業概要調書（県民体育大会等）</t>
    <rPh sb="15" eb="21">
      <t>ケンミンタイイクタイカイ</t>
    </rPh>
    <rPh sb="21" eb="22">
      <t>トウ</t>
    </rPh>
    <phoneticPr fontId="2"/>
  </si>
  <si>
    <t>県民体育大会or
北奥羽総合体育大会</t>
    <rPh sb="0" eb="2">
      <t>ケンミン</t>
    </rPh>
    <rPh sb="2" eb="4">
      <t>タイイク</t>
    </rPh>
    <rPh sb="4" eb="6">
      <t>タイカイ</t>
    </rPh>
    <rPh sb="9" eb="10">
      <t>キタ</t>
    </rPh>
    <rPh sb="10" eb="12">
      <t>オウウ</t>
    </rPh>
    <rPh sb="12" eb="14">
      <t>ソウゴウ</t>
    </rPh>
    <rPh sb="14" eb="16">
      <t>タイイク</t>
    </rPh>
    <rPh sb="16" eb="18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</si>
</sst>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&quot;円&quot;"/>
    <numFmt numFmtId="177" formatCode="m&quot;月&quot;d&quot;日 ～&quot;"/>
    <numFmt numFmtId="178" formatCode="m&quot;月&quot;d&quot;日&quot;;@"/>
    <numFmt numFmtId="180" formatCode="#,##0&quot;円&quot;;[Red]\-#,##0&quot;円&quot;"/>
    <numFmt numFmtId="181" formatCode="&quot;往復運賃　　&quot;#,##0&quot;円&quot;;[Red]\-#,##0&quot;円&quot;"/>
    <numFmt numFmtId="182" formatCode="&quot;合計　　&quot;#,##0&quot;円&quot;;[Red]\-#,##0&quot;円&quot;"/>
    <numFmt numFmtId="183" formatCode="0&quot;泊&quot;"/>
  </numFmts>
  <fonts count="4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b/>
      <sz val="12"/>
      <color rgb="FFFF0000"/>
      <name val="HGPｺﾞｼｯｸM"/>
      <family val="3"/>
      <charset val="128"/>
    </font>
    <font>
      <b/>
      <sz val="16"/>
      <name val="HGPｺﾞｼｯｸM"/>
      <family val="3"/>
      <charset val="128"/>
    </font>
    <font>
      <sz val="12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b/>
      <sz val="14"/>
      <name val="HGPｺﾞｼｯｸM"/>
      <family val="3"/>
      <charset val="128"/>
    </font>
    <font>
      <b/>
      <sz val="12"/>
      <name val="HGPｺﾞｼｯｸM"/>
      <family val="3"/>
      <charset val="128"/>
    </font>
    <font>
      <sz val="9"/>
      <color rgb="FF000000"/>
      <name val="HGPｺﾞｼｯｸM"/>
      <family val="3"/>
      <charset val="128"/>
    </font>
    <font>
      <sz val="12"/>
      <color rgb="FF000000"/>
      <name val="HGPｺﾞｼｯｸM"/>
      <family val="3"/>
      <charset val="128"/>
    </font>
    <font>
      <sz val="11"/>
      <color theme="0"/>
      <name val="HGPｺﾞｼｯｸM"/>
      <family val="3"/>
      <charset val="128"/>
    </font>
    <font>
      <sz val="20"/>
      <color theme="1"/>
      <name val="HGSｺﾞｼｯｸM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HGSｺﾞｼｯｸM"/>
      <family val="3"/>
      <charset val="128"/>
    </font>
    <font>
      <b/>
      <sz val="16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16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2"/>
      <color rgb="FFFF0000"/>
      <name val="HGSｺﾞｼｯｸM"/>
      <family val="3"/>
      <charset val="128"/>
    </font>
    <font>
      <sz val="16"/>
      <name val="HGSｺﾞｼｯｸM"/>
      <family val="3"/>
      <charset val="128"/>
    </font>
    <font>
      <b/>
      <u/>
      <sz val="12"/>
      <color theme="1"/>
      <name val="HGSｺﾞｼｯｸM"/>
      <family val="3"/>
      <charset val="128"/>
    </font>
    <font>
      <b/>
      <sz val="14"/>
      <name val="HGSｺﾞｼｯｸM"/>
      <family val="3"/>
      <charset val="128"/>
    </font>
    <font>
      <b/>
      <sz val="12"/>
      <color rgb="FFFF0000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4"/>
      <color theme="1"/>
      <name val="HGSｺﾞｼｯｸM"/>
      <family val="3"/>
      <charset val="128"/>
    </font>
    <font>
      <sz val="12"/>
      <name val="HGSｺﾞｼｯｸM"/>
      <family val="3"/>
      <charset val="128"/>
    </font>
    <font>
      <sz val="6"/>
      <color rgb="FF000000"/>
      <name val="HGSｺﾞｼｯｸM"/>
      <family val="3"/>
      <charset val="128"/>
    </font>
    <font>
      <sz val="11"/>
      <color theme="1"/>
      <name val="ＭＳ ゴシック"/>
      <family val="3"/>
      <charset val="128"/>
    </font>
    <font>
      <sz val="12"/>
      <color rgb="FF000000"/>
      <name val="HGSｺﾞｼｯｸM"/>
      <family val="3"/>
      <charset val="128"/>
    </font>
    <font>
      <sz val="12"/>
      <color rgb="FF002060"/>
      <name val="HGSｺﾞｼｯｸM"/>
      <family val="3"/>
      <charset val="128"/>
    </font>
    <font>
      <sz val="11"/>
      <color rgb="FF002060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b/>
      <sz val="14"/>
      <color theme="3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double">
        <color auto="1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/>
      <right style="double">
        <color auto="1"/>
      </right>
      <top style="thin">
        <color indexed="64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auto="1"/>
      </left>
      <right/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auto="1"/>
      </bottom>
      <diagonal/>
    </border>
    <border>
      <left/>
      <right style="double">
        <color auto="1"/>
      </right>
      <top style="thin">
        <color indexed="64"/>
      </top>
      <bottom style="dotted">
        <color auto="1"/>
      </bottom>
      <diagonal/>
    </border>
    <border>
      <left style="double">
        <color auto="1"/>
      </left>
      <right/>
      <top style="thin">
        <color indexed="64"/>
      </top>
      <bottom style="dotted">
        <color auto="1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auto="1"/>
      </top>
      <bottom style="thin">
        <color indexed="64"/>
      </bottom>
      <diagonal/>
    </border>
    <border>
      <left/>
      <right style="double">
        <color auto="1"/>
      </right>
      <top style="dotted">
        <color auto="1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auto="1"/>
      </right>
      <top/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/>
      <diagonal/>
    </border>
    <border>
      <left style="double">
        <color auto="1"/>
      </left>
      <right/>
      <top style="thin">
        <color indexed="64"/>
      </top>
      <bottom/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double">
        <color auto="1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left" vertical="center" indent="2"/>
    </xf>
    <xf numFmtId="0" fontId="6" fillId="3" borderId="17" xfId="0" applyFont="1" applyFill="1" applyBorder="1" applyAlignment="1">
      <alignment horizontal="left" vertical="center" wrapText="1"/>
    </xf>
    <xf numFmtId="0" fontId="7" fillId="0" borderId="0" xfId="0" applyFont="1">
      <alignment vertical="center"/>
    </xf>
    <xf numFmtId="0" fontId="5" fillId="3" borderId="4" xfId="0" applyFont="1" applyFill="1" applyBorder="1" applyAlignment="1">
      <alignment horizontal="distributed" vertical="center" indent="1"/>
    </xf>
    <xf numFmtId="57" fontId="7" fillId="0" borderId="0" xfId="0" applyNumberFormat="1" applyFont="1">
      <alignment vertical="center"/>
    </xf>
    <xf numFmtId="0" fontId="8" fillId="3" borderId="4" xfId="0" applyFont="1" applyFill="1" applyBorder="1" applyAlignment="1">
      <alignment horizontal="left" vertical="center" indent="1"/>
    </xf>
    <xf numFmtId="0" fontId="5" fillId="3" borderId="6" xfId="0" applyFont="1" applyFill="1" applyBorder="1" applyAlignment="1">
      <alignment horizontal="distributed" vertical="center" indent="2"/>
    </xf>
    <xf numFmtId="0" fontId="7" fillId="0" borderId="0" xfId="0" applyFont="1" applyFill="1">
      <alignment vertical="center"/>
    </xf>
    <xf numFmtId="0" fontId="10" fillId="3" borderId="1" xfId="0" applyFont="1" applyFill="1" applyBorder="1" applyAlignment="1">
      <alignment horizontal="left" vertical="center" indent="1" shrinkToFit="1"/>
    </xf>
    <xf numFmtId="0" fontId="10" fillId="3" borderId="1" xfId="0" applyFont="1" applyFill="1" applyBorder="1" applyAlignment="1">
      <alignment horizontal="left" vertical="center" wrapText="1" indent="1" shrinkToFit="1"/>
    </xf>
    <xf numFmtId="0" fontId="10" fillId="3" borderId="18" xfId="0" applyFont="1" applyFill="1" applyBorder="1" applyAlignment="1">
      <alignment horizontal="left" vertical="center" indent="1" shrinkToFit="1"/>
    </xf>
    <xf numFmtId="0" fontId="10" fillId="3" borderId="20" xfId="0" applyFont="1" applyFill="1" applyBorder="1" applyAlignment="1">
      <alignment horizontal="left" vertical="center" wrapText="1" shrinkToFit="1"/>
    </xf>
    <xf numFmtId="0" fontId="7" fillId="0" borderId="0" xfId="0" applyFont="1" applyBorder="1" applyAlignment="1">
      <alignment horizontal="left" vertical="center" wrapText="1" indent="1"/>
    </xf>
    <xf numFmtId="176" fontId="7" fillId="0" borderId="0" xfId="1" applyNumberFormat="1" applyFont="1" applyBorder="1" applyAlignment="1">
      <alignment horizontal="right" vertical="center" indent="2"/>
    </xf>
    <xf numFmtId="0" fontId="8" fillId="0" borderId="0" xfId="0" applyFont="1" applyBorder="1" applyAlignment="1">
      <alignment horizontal="left" wrapText="1"/>
    </xf>
    <xf numFmtId="176" fontId="6" fillId="0" borderId="0" xfId="1" applyNumberFormat="1" applyFont="1" applyBorder="1" applyAlignment="1">
      <alignment horizontal="right" vertical="center" indent="2"/>
    </xf>
    <xf numFmtId="0" fontId="11" fillId="2" borderId="1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vertical="center" shrinkToFit="1"/>
    </xf>
    <xf numFmtId="0" fontId="11" fillId="2" borderId="5" xfId="0" applyFont="1" applyFill="1" applyBorder="1" applyAlignment="1">
      <alignment horizontal="left" vertical="center" wrapText="1" shrinkToFit="1"/>
    </xf>
    <xf numFmtId="176" fontId="18" fillId="0" borderId="0" xfId="1" applyNumberFormat="1" applyFont="1" applyBorder="1" applyAlignment="1">
      <alignment horizontal="right" vertical="center" indent="2"/>
    </xf>
    <xf numFmtId="176" fontId="11" fillId="2" borderId="4" xfId="1" applyNumberFormat="1" applyFont="1" applyFill="1" applyBorder="1" applyAlignment="1">
      <alignment horizontal="right" vertical="center" shrinkToFit="1"/>
    </xf>
    <xf numFmtId="176" fontId="11" fillId="2" borderId="16" xfId="1" applyNumberFormat="1" applyFont="1" applyFill="1" applyBorder="1" applyAlignment="1">
      <alignment horizontal="right" vertical="center" shrinkToFit="1"/>
    </xf>
    <xf numFmtId="176" fontId="13" fillId="0" borderId="16" xfId="1" applyNumberFormat="1" applyFont="1" applyFill="1" applyBorder="1" applyAlignment="1">
      <alignment horizontal="left" vertical="center" wrapText="1"/>
    </xf>
    <xf numFmtId="176" fontId="13" fillId="0" borderId="1" xfId="1" applyNumberFormat="1" applyFont="1" applyFill="1" applyBorder="1" applyAlignment="1">
      <alignment horizontal="left" vertical="center" wrapText="1"/>
    </xf>
    <xf numFmtId="176" fontId="12" fillId="0" borderId="1" xfId="1" applyNumberFormat="1" applyFont="1" applyFill="1" applyBorder="1" applyAlignment="1">
      <alignment horizontal="left" vertical="center" wrapText="1" shrinkToFit="1"/>
    </xf>
    <xf numFmtId="176" fontId="12" fillId="0" borderId="1" xfId="1" applyNumberFormat="1" applyFont="1" applyFill="1" applyBorder="1" applyAlignment="1">
      <alignment horizontal="left" vertical="center" shrinkToFit="1"/>
    </xf>
    <xf numFmtId="176" fontId="12" fillId="0" borderId="1" xfId="1" applyNumberFormat="1" applyFont="1" applyFill="1" applyBorder="1" applyAlignment="1">
      <alignment horizontal="left" vertical="center" wrapText="1"/>
    </xf>
    <xf numFmtId="176" fontId="11" fillId="2" borderId="7" xfId="0" applyNumberFormat="1" applyFont="1" applyFill="1" applyBorder="1" applyAlignment="1">
      <alignment horizontal="center" vertical="center" shrinkToFit="1"/>
    </xf>
    <xf numFmtId="0" fontId="11" fillId="2" borderId="23" xfId="0" applyFont="1" applyFill="1" applyBorder="1" applyAlignment="1">
      <alignment horizontal="center" vertical="center" shrinkToFit="1"/>
    </xf>
    <xf numFmtId="0" fontId="17" fillId="0" borderId="16" xfId="0" applyFont="1" applyBorder="1" applyAlignment="1">
      <alignment horizontal="left" vertical="center" shrinkToFit="1"/>
    </xf>
    <xf numFmtId="0" fontId="17" fillId="0" borderId="1" xfId="0" applyFont="1" applyBorder="1" applyAlignment="1">
      <alignment horizontal="left" vertical="center" shrinkToFit="1"/>
    </xf>
    <xf numFmtId="0" fontId="16" fillId="0" borderId="1" xfId="0" applyFont="1" applyBorder="1" applyAlignment="1">
      <alignment horizontal="left" vertical="center" shrinkToFit="1"/>
    </xf>
    <xf numFmtId="176" fontId="11" fillId="2" borderId="6" xfId="1" applyNumberFormat="1" applyFont="1" applyFill="1" applyBorder="1" applyAlignment="1">
      <alignment horizontal="right" vertical="center" shrinkToFit="1"/>
    </xf>
    <xf numFmtId="176" fontId="11" fillId="2" borderId="19" xfId="1" applyNumberFormat="1" applyFont="1" applyFill="1" applyBorder="1" applyAlignment="1">
      <alignment horizontal="right" vertical="center" shrinkToFit="1"/>
    </xf>
    <xf numFmtId="176" fontId="6" fillId="0" borderId="16" xfId="1" applyNumberFormat="1" applyFont="1" applyFill="1" applyBorder="1" applyAlignment="1">
      <alignment horizontal="left" vertical="center" shrinkToFit="1"/>
    </xf>
    <xf numFmtId="176" fontId="6" fillId="0" borderId="1" xfId="1" applyNumberFormat="1" applyFont="1" applyFill="1" applyBorder="1" applyAlignment="1">
      <alignment horizontal="left" vertical="center" shrinkToFit="1"/>
    </xf>
    <xf numFmtId="176" fontId="15" fillId="2" borderId="21" xfId="1" applyNumberFormat="1" applyFont="1" applyFill="1" applyBorder="1" applyAlignment="1">
      <alignment horizontal="right" vertical="center" shrinkToFit="1"/>
    </xf>
    <xf numFmtId="176" fontId="15" fillId="2" borderId="22" xfId="1" applyNumberFormat="1" applyFont="1" applyFill="1" applyBorder="1" applyAlignment="1">
      <alignment horizontal="right" vertical="center" shrinkToFit="1"/>
    </xf>
    <xf numFmtId="0" fontId="5" fillId="0" borderId="0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3" borderId="4" xfId="0" applyFont="1" applyFill="1" applyBorder="1" applyAlignment="1">
      <alignment horizontal="distributed" vertical="center" indent="2" shrinkToFit="1"/>
    </xf>
    <xf numFmtId="0" fontId="5" fillId="3" borderId="16" xfId="0" applyFont="1" applyFill="1" applyBorder="1" applyAlignment="1">
      <alignment horizontal="distributed" vertical="center" indent="2" shrinkToFit="1"/>
    </xf>
    <xf numFmtId="0" fontId="5" fillId="3" borderId="1" xfId="0" applyFont="1" applyFill="1" applyBorder="1" applyAlignment="1">
      <alignment horizontal="distributed" vertical="center" indent="2"/>
    </xf>
    <xf numFmtId="176" fontId="12" fillId="0" borderId="16" xfId="1" applyNumberFormat="1" applyFont="1" applyFill="1" applyBorder="1" applyAlignment="1">
      <alignment horizontal="left" vertical="center" wrapText="1" shrinkToFi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left" vertical="center" indent="1"/>
    </xf>
    <xf numFmtId="0" fontId="6" fillId="0" borderId="12" xfId="0" applyFont="1" applyBorder="1" applyAlignment="1">
      <alignment horizontal="left" vertical="center" indent="1"/>
    </xf>
    <xf numFmtId="56" fontId="6" fillId="0" borderId="11" xfId="0" applyNumberFormat="1" applyFont="1" applyBorder="1" applyAlignment="1">
      <alignment horizontal="left" vertical="center" wrapText="1" inden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indent="1"/>
    </xf>
    <xf numFmtId="0" fontId="6" fillId="0" borderId="14" xfId="0" applyFont="1" applyBorder="1" applyAlignment="1">
      <alignment horizontal="left" vertical="center" indent="1"/>
    </xf>
    <xf numFmtId="0" fontId="6" fillId="0" borderId="15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center" vertical="center"/>
    </xf>
    <xf numFmtId="58" fontId="6" fillId="0" borderId="4" xfId="0" applyNumberFormat="1" applyFont="1" applyBorder="1" applyAlignment="1">
      <alignment horizontal="center" vertical="center"/>
    </xf>
    <xf numFmtId="56" fontId="6" fillId="0" borderId="11" xfId="0" applyNumberFormat="1" applyFont="1" applyBorder="1" applyAlignment="1">
      <alignment horizontal="left" vertical="center" indent="1"/>
    </xf>
    <xf numFmtId="0" fontId="3" fillId="0" borderId="0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distributed" vertical="center" indent="2"/>
    </xf>
    <xf numFmtId="0" fontId="5" fillId="3" borderId="12" xfId="0" applyFont="1" applyFill="1" applyBorder="1" applyAlignment="1">
      <alignment horizontal="distributed" vertical="center" indent="2"/>
    </xf>
    <xf numFmtId="0" fontId="5" fillId="3" borderId="8" xfId="0" applyFont="1" applyFill="1" applyBorder="1" applyAlignment="1">
      <alignment horizontal="distributed" vertical="center" indent="2"/>
    </xf>
    <xf numFmtId="0" fontId="5" fillId="3" borderId="9" xfId="0" applyFont="1" applyFill="1" applyBorder="1" applyAlignment="1">
      <alignment horizontal="distributed" vertical="center" indent="2"/>
    </xf>
    <xf numFmtId="0" fontId="5" fillId="3" borderId="10" xfId="0" applyFont="1" applyFill="1" applyBorder="1" applyAlignment="1">
      <alignment horizontal="distributed" vertical="center" indent="2"/>
    </xf>
    <xf numFmtId="0" fontId="19" fillId="0" borderId="0" xfId="2" applyFont="1" applyBorder="1" applyAlignment="1">
      <alignment horizontal="center" vertical="center" wrapText="1"/>
    </xf>
    <xf numFmtId="0" fontId="20" fillId="0" borderId="0" xfId="2" applyFont="1">
      <alignment vertical="center"/>
    </xf>
    <xf numFmtId="0" fontId="21" fillId="0" borderId="0" xfId="2" applyFont="1">
      <alignment vertical="center"/>
    </xf>
    <xf numFmtId="0" fontId="22" fillId="0" borderId="2" xfId="2" applyFont="1" applyBorder="1" applyAlignment="1">
      <alignment horizontal="left" wrapText="1"/>
    </xf>
    <xf numFmtId="0" fontId="21" fillId="0" borderId="0" xfId="2" applyFont="1" applyBorder="1" applyAlignment="1">
      <alignment horizontal="left" vertical="center" indent="2"/>
    </xf>
    <xf numFmtId="0" fontId="25" fillId="0" borderId="26" xfId="2" applyFont="1" applyBorder="1" applyAlignment="1">
      <alignment horizontal="left" vertical="center"/>
    </xf>
    <xf numFmtId="0" fontId="25" fillId="0" borderId="27" xfId="2" applyFont="1" applyBorder="1" applyAlignment="1">
      <alignment horizontal="left" vertical="center"/>
    </xf>
    <xf numFmtId="0" fontId="25" fillId="0" borderId="25" xfId="2" applyFont="1" applyBorder="1" applyAlignment="1">
      <alignment horizontal="left" vertical="center"/>
    </xf>
    <xf numFmtId="0" fontId="25" fillId="0" borderId="0" xfId="2" applyFont="1">
      <alignment vertical="center"/>
    </xf>
    <xf numFmtId="0" fontId="23" fillId="0" borderId="31" xfId="2" applyFont="1" applyBorder="1" applyAlignment="1">
      <alignment horizontal="left" vertical="center" indent="1"/>
    </xf>
    <xf numFmtId="0" fontId="23" fillId="0" borderId="32" xfId="2" applyFont="1" applyBorder="1" applyAlignment="1">
      <alignment horizontal="left" vertical="center" indent="1"/>
    </xf>
    <xf numFmtId="0" fontId="23" fillId="0" borderId="33" xfId="2" applyFont="1" applyBorder="1" applyAlignment="1">
      <alignment horizontal="left" vertical="center" indent="1"/>
    </xf>
    <xf numFmtId="0" fontId="1" fillId="0" borderId="0" xfId="2">
      <alignment vertical="center"/>
    </xf>
    <xf numFmtId="0" fontId="23" fillId="0" borderId="11" xfId="2" applyFont="1" applyBorder="1" applyAlignment="1">
      <alignment horizontal="left" vertical="center" indent="1"/>
    </xf>
    <xf numFmtId="0" fontId="23" fillId="0" borderId="3" xfId="2" applyFont="1" applyBorder="1" applyAlignment="1">
      <alignment horizontal="left" vertical="center" indent="1"/>
    </xf>
    <xf numFmtId="0" fontId="23" fillId="0" borderId="12" xfId="2" applyFont="1" applyBorder="1" applyAlignment="1">
      <alignment horizontal="left" vertical="center" indent="1"/>
    </xf>
    <xf numFmtId="57" fontId="1" fillId="0" borderId="0" xfId="2" applyNumberFormat="1">
      <alignment vertical="center"/>
    </xf>
    <xf numFmtId="0" fontId="23" fillId="0" borderId="35" xfId="2" applyFont="1" applyBorder="1" applyAlignment="1">
      <alignment horizontal="left" vertical="center" wrapText="1" indent="1"/>
    </xf>
    <xf numFmtId="0" fontId="23" fillId="0" borderId="5" xfId="2" applyFont="1" applyBorder="1" applyAlignment="1">
      <alignment horizontal="left" vertical="center" wrapText="1" indent="1"/>
    </xf>
    <xf numFmtId="0" fontId="23" fillId="0" borderId="34" xfId="2" applyFont="1" applyBorder="1" applyAlignment="1">
      <alignment horizontal="left" vertical="center" wrapText="1" indent="1"/>
    </xf>
    <xf numFmtId="0" fontId="23" fillId="0" borderId="37" xfId="2" applyFont="1" applyBorder="1" applyAlignment="1">
      <alignment horizontal="left" vertical="center" wrapText="1" indent="1"/>
    </xf>
    <xf numFmtId="0" fontId="23" fillId="0" borderId="2" xfId="2" applyFont="1" applyBorder="1" applyAlignment="1">
      <alignment horizontal="left" vertical="center" wrapText="1" indent="1"/>
    </xf>
    <xf numFmtId="0" fontId="23" fillId="0" borderId="36" xfId="2" applyFont="1" applyBorder="1" applyAlignment="1">
      <alignment horizontal="left" vertical="center" wrapText="1" indent="1"/>
    </xf>
    <xf numFmtId="0" fontId="23" fillId="0" borderId="4" xfId="2" applyFont="1" applyBorder="1" applyAlignment="1">
      <alignment horizontal="center" vertical="center" wrapText="1"/>
    </xf>
    <xf numFmtId="0" fontId="23" fillId="0" borderId="12" xfId="2" applyFont="1" applyBorder="1" applyAlignment="1">
      <alignment horizontal="center" vertical="center" wrapText="1"/>
    </xf>
    <xf numFmtId="0" fontId="23" fillId="0" borderId="13" xfId="2" applyFont="1" applyBorder="1" applyAlignment="1">
      <alignment horizontal="left" vertical="center" indent="1"/>
    </xf>
    <xf numFmtId="0" fontId="23" fillId="0" borderId="14" xfId="2" applyFont="1" applyBorder="1" applyAlignment="1">
      <alignment horizontal="left" vertical="center" indent="1"/>
    </xf>
    <xf numFmtId="0" fontId="23" fillId="0" borderId="15" xfId="2" applyFont="1" applyBorder="1" applyAlignment="1">
      <alignment horizontal="left" vertical="center" indent="1"/>
    </xf>
    <xf numFmtId="0" fontId="25" fillId="0" borderId="5" xfId="2" applyFont="1" applyBorder="1" applyAlignment="1">
      <alignment horizontal="left" vertical="center" indent="1"/>
    </xf>
    <xf numFmtId="0" fontId="25" fillId="0" borderId="0" xfId="2" applyFont="1" applyBorder="1" applyAlignment="1">
      <alignment horizontal="left" vertical="center" wrapText="1" indent="1"/>
    </xf>
    <xf numFmtId="0" fontId="25" fillId="0" borderId="0" xfId="2" applyFont="1" applyBorder="1" applyAlignment="1">
      <alignment horizontal="center" vertical="center"/>
    </xf>
    <xf numFmtId="0" fontId="25" fillId="0" borderId="0" xfId="2" applyFont="1" applyBorder="1" applyAlignment="1">
      <alignment horizontal="left" vertical="center" shrinkToFit="1"/>
    </xf>
    <xf numFmtId="0" fontId="25" fillId="0" borderId="0" xfId="2" applyFont="1" applyFill="1">
      <alignment vertical="center"/>
    </xf>
    <xf numFmtId="176" fontId="26" fillId="2" borderId="4" xfId="3" applyNumberFormat="1" applyFont="1" applyFill="1" applyBorder="1" applyAlignment="1">
      <alignment horizontal="right" vertical="center" shrinkToFit="1"/>
    </xf>
    <xf numFmtId="176" fontId="26" fillId="2" borderId="16" xfId="3" applyNumberFormat="1" applyFont="1" applyFill="1" applyBorder="1" applyAlignment="1">
      <alignment horizontal="right" vertical="center" shrinkToFit="1"/>
    </xf>
    <xf numFmtId="176" fontId="23" fillId="0" borderId="16" xfId="3" applyNumberFormat="1" applyFont="1" applyFill="1" applyBorder="1" applyAlignment="1">
      <alignment horizontal="left" vertical="center" shrinkToFit="1"/>
    </xf>
    <xf numFmtId="176" fontId="23" fillId="0" borderId="1" xfId="3" applyNumberFormat="1" applyFont="1" applyFill="1" applyBorder="1" applyAlignment="1">
      <alignment horizontal="left" vertical="center" shrinkToFit="1"/>
    </xf>
    <xf numFmtId="0" fontId="1" fillId="0" borderId="0" xfId="2" applyFill="1">
      <alignment vertical="center"/>
    </xf>
    <xf numFmtId="176" fontId="26" fillId="2" borderId="6" xfId="3" applyNumberFormat="1" applyFont="1" applyFill="1" applyBorder="1" applyAlignment="1">
      <alignment horizontal="right" vertical="center" shrinkToFit="1"/>
    </xf>
    <xf numFmtId="176" fontId="26" fillId="2" borderId="19" xfId="3" applyNumberFormat="1" applyFont="1" applyFill="1" applyBorder="1" applyAlignment="1">
      <alignment horizontal="right" vertical="center" shrinkToFit="1"/>
    </xf>
    <xf numFmtId="176" fontId="30" fillId="2" borderId="21" xfId="3" applyNumberFormat="1" applyFont="1" applyFill="1" applyBorder="1" applyAlignment="1">
      <alignment horizontal="right" vertical="center" shrinkToFit="1"/>
    </xf>
    <xf numFmtId="176" fontId="30" fillId="2" borderId="22" xfId="3" applyNumberFormat="1" applyFont="1" applyFill="1" applyBorder="1" applyAlignment="1">
      <alignment horizontal="right" vertical="center" shrinkToFit="1"/>
    </xf>
    <xf numFmtId="176" fontId="25" fillId="0" borderId="0" xfId="3" applyNumberFormat="1" applyFont="1" applyBorder="1" applyAlignment="1">
      <alignment horizontal="right" vertical="center" indent="2"/>
    </xf>
    <xf numFmtId="0" fontId="32" fillId="0" borderId="0" xfId="2" applyFont="1" applyBorder="1" applyAlignment="1">
      <alignment horizontal="left" wrapText="1"/>
    </xf>
    <xf numFmtId="176" fontId="23" fillId="0" borderId="0" xfId="3" applyNumberFormat="1" applyFont="1" applyBorder="1" applyAlignment="1">
      <alignment horizontal="right" vertical="center" indent="2"/>
    </xf>
    <xf numFmtId="0" fontId="34" fillId="0" borderId="1" xfId="2" applyFont="1" applyBorder="1" applyAlignment="1">
      <alignment horizontal="left" vertical="center" wrapText="1" shrinkToFit="1"/>
    </xf>
    <xf numFmtId="0" fontId="34" fillId="0" borderId="1" xfId="2" applyFont="1" applyBorder="1" applyAlignment="1">
      <alignment horizontal="left" vertical="center" shrinkToFit="1"/>
    </xf>
    <xf numFmtId="0" fontId="35" fillId="0" borderId="0" xfId="2" applyFont="1">
      <alignment vertical="center"/>
    </xf>
    <xf numFmtId="0" fontId="33" fillId="2" borderId="5" xfId="2" applyFont="1" applyFill="1" applyBorder="1" applyAlignment="1">
      <alignment horizontal="left" vertical="center" wrapText="1" shrinkToFit="1"/>
    </xf>
    <xf numFmtId="182" fontId="26" fillId="2" borderId="7" xfId="2" applyNumberFormat="1" applyFont="1" applyFill="1" applyBorder="1" applyAlignment="1">
      <alignment horizontal="right" vertical="center" shrinkToFit="1"/>
    </xf>
    <xf numFmtId="182" fontId="26" fillId="2" borderId="23" xfId="2" applyNumberFormat="1" applyFont="1" applyFill="1" applyBorder="1" applyAlignment="1">
      <alignment horizontal="right" vertical="center" shrinkToFit="1"/>
    </xf>
    <xf numFmtId="0" fontId="36" fillId="0" borderId="16" xfId="2" applyFont="1" applyBorder="1" applyAlignment="1">
      <alignment horizontal="left" vertical="center" shrinkToFit="1"/>
    </xf>
    <xf numFmtId="0" fontId="36" fillId="0" borderId="1" xfId="2" applyFont="1" applyBorder="1" applyAlignment="1">
      <alignment horizontal="left" vertical="center" shrinkToFit="1"/>
    </xf>
    <xf numFmtId="0" fontId="23" fillId="3" borderId="17" xfId="2" applyFont="1" applyFill="1" applyBorder="1" applyAlignment="1">
      <alignment horizontal="left" vertical="center" wrapText="1"/>
    </xf>
    <xf numFmtId="0" fontId="24" fillId="3" borderId="4" xfId="2" applyFont="1" applyFill="1" applyBorder="1" applyAlignment="1">
      <alignment horizontal="distributed" vertical="center" indent="2"/>
    </xf>
    <xf numFmtId="0" fontId="24" fillId="3" borderId="12" xfId="2" applyFont="1" applyFill="1" applyBorder="1" applyAlignment="1">
      <alignment horizontal="distributed" vertical="center" indent="2"/>
    </xf>
    <xf numFmtId="0" fontId="24" fillId="3" borderId="8" xfId="2" applyFont="1" applyFill="1" applyBorder="1" applyAlignment="1">
      <alignment horizontal="distributed" vertical="center" indent="2"/>
    </xf>
    <xf numFmtId="0" fontId="24" fillId="3" borderId="9" xfId="2" applyFont="1" applyFill="1" applyBorder="1" applyAlignment="1">
      <alignment horizontal="distributed" vertical="center" indent="2"/>
    </xf>
    <xf numFmtId="0" fontId="24" fillId="3" borderId="10" xfId="2" applyFont="1" applyFill="1" applyBorder="1" applyAlignment="1">
      <alignment horizontal="distributed" vertical="center" indent="2"/>
    </xf>
    <xf numFmtId="0" fontId="24" fillId="3" borderId="6" xfId="2" applyFont="1" applyFill="1" applyBorder="1" applyAlignment="1">
      <alignment horizontal="distributed" vertical="center" indent="1"/>
    </xf>
    <xf numFmtId="0" fontId="24" fillId="3" borderId="28" xfId="2" applyFont="1" applyFill="1" applyBorder="1" applyAlignment="1">
      <alignment horizontal="distributed" vertical="center" indent="1"/>
    </xf>
    <xf numFmtId="0" fontId="24" fillId="3" borderId="4" xfId="2" applyFont="1" applyFill="1" applyBorder="1" applyAlignment="1">
      <alignment horizontal="distributed" vertical="center" indent="1"/>
    </xf>
    <xf numFmtId="0" fontId="24" fillId="3" borderId="18" xfId="2" applyFont="1" applyFill="1" applyBorder="1" applyAlignment="1">
      <alignment horizontal="distributed" vertical="center" indent="1"/>
    </xf>
    <xf numFmtId="0" fontId="24" fillId="3" borderId="32" xfId="2" applyFont="1" applyFill="1" applyBorder="1" applyAlignment="1">
      <alignment horizontal="distributed" vertical="center" indent="1"/>
    </xf>
    <xf numFmtId="0" fontId="21" fillId="3" borderId="4" xfId="2" applyFont="1" applyFill="1" applyBorder="1" applyAlignment="1">
      <alignment horizontal="left" vertical="center" indent="1"/>
    </xf>
    <xf numFmtId="0" fontId="24" fillId="3" borderId="6" xfId="2" applyFont="1" applyFill="1" applyBorder="1" applyAlignment="1">
      <alignment horizontal="distributed" vertical="center" indent="2"/>
    </xf>
    <xf numFmtId="0" fontId="24" fillId="3" borderId="4" xfId="2" applyFont="1" applyFill="1" applyBorder="1" applyAlignment="1">
      <alignment horizontal="distributed" vertical="center" indent="2" shrinkToFit="1"/>
    </xf>
    <xf numFmtId="0" fontId="24" fillId="3" borderId="16" xfId="2" applyFont="1" applyFill="1" applyBorder="1" applyAlignment="1">
      <alignment horizontal="distributed" vertical="center" indent="2" shrinkToFit="1"/>
    </xf>
    <xf numFmtId="0" fontId="24" fillId="3" borderId="1" xfId="2" applyFont="1" applyFill="1" applyBorder="1" applyAlignment="1">
      <alignment horizontal="distributed" vertical="center" indent="2"/>
    </xf>
    <xf numFmtId="0" fontId="27" fillId="3" borderId="1" xfId="2" applyFont="1" applyFill="1" applyBorder="1" applyAlignment="1">
      <alignment horizontal="left" vertical="center" indent="1" shrinkToFit="1"/>
    </xf>
    <xf numFmtId="0" fontId="27" fillId="3" borderId="1" xfId="2" applyFont="1" applyFill="1" applyBorder="1" applyAlignment="1">
      <alignment horizontal="left" vertical="center" wrapText="1" indent="1" shrinkToFit="1"/>
    </xf>
    <xf numFmtId="0" fontId="27" fillId="3" borderId="18" xfId="2" applyFont="1" applyFill="1" applyBorder="1" applyAlignment="1">
      <alignment horizontal="left" vertical="center" indent="1" shrinkToFit="1"/>
    </xf>
    <xf numFmtId="0" fontId="29" fillId="3" borderId="20" xfId="2" applyFont="1" applyFill="1" applyBorder="1" applyAlignment="1">
      <alignment horizontal="center" vertical="center" wrapText="1" shrinkToFit="1"/>
    </xf>
    <xf numFmtId="0" fontId="33" fillId="0" borderId="1" xfId="2" applyFont="1" applyFill="1" applyBorder="1" applyAlignment="1">
      <alignment horizontal="left" vertical="center" wrapText="1" shrinkToFit="1"/>
    </xf>
    <xf numFmtId="0" fontId="37" fillId="0" borderId="24" xfId="2" applyFont="1" applyFill="1" applyBorder="1" applyAlignment="1">
      <alignment horizontal="left" vertical="center" indent="1"/>
    </xf>
    <xf numFmtId="0" fontId="37" fillId="0" borderId="25" xfId="2" applyFont="1" applyFill="1" applyBorder="1" applyAlignment="1">
      <alignment horizontal="left" vertical="center" indent="1"/>
    </xf>
    <xf numFmtId="0" fontId="37" fillId="0" borderId="29" xfId="2" applyFont="1" applyFill="1" applyBorder="1" applyAlignment="1">
      <alignment horizontal="left" vertical="center" indent="1"/>
    </xf>
    <xf numFmtId="0" fontId="37" fillId="0" borderId="30" xfId="2" applyFont="1" applyFill="1" applyBorder="1" applyAlignment="1">
      <alignment horizontal="left" vertical="center" indent="1"/>
    </xf>
    <xf numFmtId="0" fontId="37" fillId="0" borderId="4" xfId="2" applyFont="1" applyBorder="1" applyAlignment="1">
      <alignment horizontal="left" vertical="center" indent="1" shrinkToFit="1"/>
    </xf>
    <xf numFmtId="0" fontId="37" fillId="0" borderId="12" xfId="2" applyFont="1" applyBorder="1" applyAlignment="1">
      <alignment horizontal="left" vertical="center" indent="1" shrinkToFit="1"/>
    </xf>
    <xf numFmtId="0" fontId="37" fillId="0" borderId="4" xfId="2" applyFont="1" applyBorder="1" applyAlignment="1">
      <alignment horizontal="left" vertical="center" indent="1"/>
    </xf>
    <xf numFmtId="0" fontId="37" fillId="0" borderId="12" xfId="2" applyFont="1" applyBorder="1" applyAlignment="1">
      <alignment horizontal="left" vertical="center" indent="1"/>
    </xf>
    <xf numFmtId="0" fontId="38" fillId="0" borderId="4" xfId="2" applyFont="1" applyBorder="1" applyAlignment="1">
      <alignment horizontal="left" vertical="center" wrapText="1" indent="1"/>
    </xf>
    <xf numFmtId="0" fontId="38" fillId="0" borderId="12" xfId="2" applyFont="1" applyBorder="1" applyAlignment="1">
      <alignment horizontal="left" vertical="center" wrapText="1" indent="1"/>
    </xf>
    <xf numFmtId="0" fontId="38" fillId="0" borderId="6" xfId="2" applyFont="1" applyBorder="1" applyAlignment="1">
      <alignment horizontal="left" vertical="center" indent="1" shrinkToFit="1"/>
    </xf>
    <xf numFmtId="0" fontId="38" fillId="0" borderId="34" xfId="2" applyFont="1" applyBorder="1" applyAlignment="1">
      <alignment horizontal="left" vertical="center" indent="1" shrinkToFit="1"/>
    </xf>
    <xf numFmtId="0" fontId="38" fillId="0" borderId="28" xfId="2" applyFont="1" applyBorder="1" applyAlignment="1">
      <alignment horizontal="left" vertical="center" indent="1" shrinkToFit="1"/>
    </xf>
    <xf numFmtId="0" fontId="38" fillId="0" borderId="36" xfId="2" applyFont="1" applyBorder="1" applyAlignment="1">
      <alignment horizontal="left" vertical="center" indent="1" shrinkToFit="1"/>
    </xf>
    <xf numFmtId="177" fontId="37" fillId="0" borderId="4" xfId="2" applyNumberFormat="1" applyFont="1" applyBorder="1" applyAlignment="1">
      <alignment horizontal="left" vertical="center" indent="1"/>
    </xf>
    <xf numFmtId="178" fontId="37" fillId="0" borderId="12" xfId="2" applyNumberFormat="1" applyFont="1" applyBorder="1" applyAlignment="1">
      <alignment horizontal="left" vertical="center"/>
    </xf>
    <xf numFmtId="176" fontId="37" fillId="2" borderId="4" xfId="3" applyNumberFormat="1" applyFont="1" applyFill="1" applyBorder="1" applyAlignment="1">
      <alignment horizontal="right" vertical="center" shrinkToFit="1"/>
    </xf>
    <xf numFmtId="176" fontId="37" fillId="2" borderId="16" xfId="3" applyNumberFormat="1" applyFont="1" applyFill="1" applyBorder="1" applyAlignment="1">
      <alignment horizontal="right" vertical="center" shrinkToFit="1"/>
    </xf>
    <xf numFmtId="176" fontId="37" fillId="2" borderId="4" xfId="3" applyNumberFormat="1" applyFont="1" applyFill="1" applyBorder="1" applyAlignment="1">
      <alignment horizontal="right" vertical="center" shrinkToFit="1"/>
    </xf>
    <xf numFmtId="183" fontId="37" fillId="2" borderId="38" xfId="3" applyNumberFormat="1" applyFont="1" applyFill="1" applyBorder="1" applyAlignment="1">
      <alignment horizontal="right" vertical="center" shrinkToFit="1"/>
    </xf>
    <xf numFmtId="180" fontId="37" fillId="2" borderId="4" xfId="3" applyNumberFormat="1" applyFont="1" applyFill="1" applyBorder="1" applyAlignment="1">
      <alignment horizontal="right" vertical="center" shrinkToFit="1"/>
    </xf>
    <xf numFmtId="180" fontId="37" fillId="2" borderId="16" xfId="3" applyNumberFormat="1" applyFont="1" applyFill="1" applyBorder="1" applyAlignment="1">
      <alignment horizontal="right" vertical="center" shrinkToFit="1"/>
    </xf>
    <xf numFmtId="181" fontId="37" fillId="2" borderId="6" xfId="2" applyNumberFormat="1" applyFont="1" applyFill="1" applyBorder="1" applyAlignment="1">
      <alignment horizontal="right" vertical="center" shrinkToFit="1"/>
    </xf>
    <xf numFmtId="181" fontId="37" fillId="2" borderId="19" xfId="2" applyNumberFormat="1" applyFont="1" applyFill="1" applyBorder="1" applyAlignment="1">
      <alignment horizontal="right" vertical="center" shrinkToFit="1"/>
    </xf>
    <xf numFmtId="176" fontId="28" fillId="0" borderId="16" xfId="3" applyNumberFormat="1" applyFont="1" applyFill="1" applyBorder="1" applyAlignment="1">
      <alignment horizontal="left" vertical="center" wrapText="1" shrinkToFit="1"/>
    </xf>
    <xf numFmtId="0" fontId="0" fillId="0" borderId="0" xfId="2" applyFont="1" applyAlignment="1">
      <alignment vertical="center" wrapText="1"/>
    </xf>
    <xf numFmtId="176" fontId="23" fillId="0" borderId="1" xfId="3" applyNumberFormat="1" applyFont="1" applyFill="1" applyBorder="1" applyAlignment="1">
      <alignment horizontal="left" vertical="center" wrapText="1" shrinkToFit="1"/>
    </xf>
    <xf numFmtId="0" fontId="36" fillId="0" borderId="1" xfId="2" applyFont="1" applyBorder="1" applyAlignment="1">
      <alignment horizontal="left" vertical="center" wrapText="1" shrinkToFit="1"/>
    </xf>
    <xf numFmtId="0" fontId="41" fillId="0" borderId="0" xfId="2" applyFont="1">
      <alignment vertical="center"/>
    </xf>
    <xf numFmtId="0" fontId="23" fillId="0" borderId="11" xfId="2" applyFont="1" applyBorder="1" applyAlignment="1">
      <alignment horizontal="left" vertical="center" wrapText="1" indent="1"/>
    </xf>
  </cellXfs>
  <cellStyles count="4">
    <cellStyle name="桁区切り" xfId="1" builtinId="6"/>
    <cellStyle name="桁区切り 2" xfId="3"/>
    <cellStyle name="標準" xfId="0" builtinId="0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9</xdr:row>
      <xdr:rowOff>114300</xdr:rowOff>
    </xdr:from>
    <xdr:to>
      <xdr:col>6</xdr:col>
      <xdr:colOff>95250</xdr:colOff>
      <xdr:row>9</xdr:row>
      <xdr:rowOff>390525</xdr:rowOff>
    </xdr:to>
    <xdr:sp macro="" textlink="">
      <xdr:nvSpPr>
        <xdr:cNvPr id="2" name="テキスト ボックス 1"/>
        <xdr:cNvSpPr txBox="1"/>
      </xdr:nvSpPr>
      <xdr:spPr>
        <a:xfrm>
          <a:off x="5143500" y="4295775"/>
          <a:ext cx="314325" cy="276225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0</xdr:col>
      <xdr:colOff>47626</xdr:colOff>
      <xdr:row>13</xdr:row>
      <xdr:rowOff>180974</xdr:rowOff>
    </xdr:from>
    <xdr:to>
      <xdr:col>1</xdr:col>
      <xdr:colOff>9526</xdr:colOff>
      <xdr:row>20</xdr:row>
      <xdr:rowOff>161924</xdr:rowOff>
    </xdr:to>
    <xdr:sp macro="" textlink="">
      <xdr:nvSpPr>
        <xdr:cNvPr id="3" name="U ターン矢印 2"/>
        <xdr:cNvSpPr/>
      </xdr:nvSpPr>
      <xdr:spPr>
        <a:xfrm rot="16200000">
          <a:off x="-1157287" y="6958012"/>
          <a:ext cx="2733675" cy="323850"/>
        </a:xfrm>
        <a:prstGeom prst="uturnArrow">
          <a:avLst>
            <a:gd name="adj1" fmla="val 24598"/>
            <a:gd name="adj2" fmla="val 25000"/>
            <a:gd name="adj3" fmla="val 41001"/>
            <a:gd name="adj4" fmla="val 43750"/>
            <a:gd name="adj5" fmla="val 75000"/>
          </a:avLst>
        </a:prstGeom>
        <a:solidFill>
          <a:srgbClr val="FFFF0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9</xdr:row>
      <xdr:rowOff>114300</xdr:rowOff>
    </xdr:from>
    <xdr:to>
      <xdr:col>6</xdr:col>
      <xdr:colOff>95250</xdr:colOff>
      <xdr:row>9</xdr:row>
      <xdr:rowOff>390525</xdr:rowOff>
    </xdr:to>
    <xdr:sp macro="" textlink="">
      <xdr:nvSpPr>
        <xdr:cNvPr id="2" name="テキスト ボックス 1"/>
        <xdr:cNvSpPr txBox="1"/>
      </xdr:nvSpPr>
      <xdr:spPr>
        <a:xfrm>
          <a:off x="5143500" y="5000625"/>
          <a:ext cx="314325" cy="276225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0</xdr:col>
      <xdr:colOff>47626</xdr:colOff>
      <xdr:row>13</xdr:row>
      <xdr:rowOff>180974</xdr:rowOff>
    </xdr:from>
    <xdr:to>
      <xdr:col>1</xdr:col>
      <xdr:colOff>9526</xdr:colOff>
      <xdr:row>19</xdr:row>
      <xdr:rowOff>161924</xdr:rowOff>
    </xdr:to>
    <xdr:sp macro="" textlink="">
      <xdr:nvSpPr>
        <xdr:cNvPr id="57" name="U ターン矢印 56"/>
        <xdr:cNvSpPr/>
      </xdr:nvSpPr>
      <xdr:spPr>
        <a:xfrm rot="16200000">
          <a:off x="-1157287" y="7758112"/>
          <a:ext cx="2733675" cy="323850"/>
        </a:xfrm>
        <a:prstGeom prst="uturnArrow">
          <a:avLst>
            <a:gd name="adj1" fmla="val 24598"/>
            <a:gd name="adj2" fmla="val 25000"/>
            <a:gd name="adj3" fmla="val 41001"/>
            <a:gd name="adj4" fmla="val 43750"/>
            <a:gd name="adj5" fmla="val 75000"/>
          </a:avLst>
        </a:prstGeom>
        <a:solidFill>
          <a:srgbClr val="FFFF0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9</xdr:row>
      <xdr:rowOff>114300</xdr:rowOff>
    </xdr:from>
    <xdr:to>
      <xdr:col>6</xdr:col>
      <xdr:colOff>95250</xdr:colOff>
      <xdr:row>9</xdr:row>
      <xdr:rowOff>390525</xdr:rowOff>
    </xdr:to>
    <xdr:sp macro="" textlink="">
      <xdr:nvSpPr>
        <xdr:cNvPr id="2" name="テキスト ボックス 1"/>
        <xdr:cNvSpPr txBox="1"/>
      </xdr:nvSpPr>
      <xdr:spPr>
        <a:xfrm>
          <a:off x="5143500" y="4295775"/>
          <a:ext cx="314325" cy="276225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0</xdr:col>
      <xdr:colOff>47626</xdr:colOff>
      <xdr:row>13</xdr:row>
      <xdr:rowOff>180974</xdr:rowOff>
    </xdr:from>
    <xdr:to>
      <xdr:col>1</xdr:col>
      <xdr:colOff>9526</xdr:colOff>
      <xdr:row>19</xdr:row>
      <xdr:rowOff>161924</xdr:rowOff>
    </xdr:to>
    <xdr:sp macro="" textlink="">
      <xdr:nvSpPr>
        <xdr:cNvPr id="3" name="U ターン矢印 2"/>
        <xdr:cNvSpPr/>
      </xdr:nvSpPr>
      <xdr:spPr>
        <a:xfrm rot="16200000">
          <a:off x="-1157287" y="6958012"/>
          <a:ext cx="2733675" cy="323850"/>
        </a:xfrm>
        <a:prstGeom prst="uturnArrow">
          <a:avLst>
            <a:gd name="adj1" fmla="val 24598"/>
            <a:gd name="adj2" fmla="val 25000"/>
            <a:gd name="adj3" fmla="val 41001"/>
            <a:gd name="adj4" fmla="val 43750"/>
            <a:gd name="adj5" fmla="val 75000"/>
          </a:avLst>
        </a:prstGeom>
        <a:solidFill>
          <a:srgbClr val="FFFF0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9</xdr:row>
      <xdr:rowOff>114300</xdr:rowOff>
    </xdr:from>
    <xdr:to>
      <xdr:col>6</xdr:col>
      <xdr:colOff>95250</xdr:colOff>
      <xdr:row>9</xdr:row>
      <xdr:rowOff>390525</xdr:rowOff>
    </xdr:to>
    <xdr:sp macro="" textlink="">
      <xdr:nvSpPr>
        <xdr:cNvPr id="2" name="テキスト ボックス 1"/>
        <xdr:cNvSpPr txBox="1"/>
      </xdr:nvSpPr>
      <xdr:spPr>
        <a:xfrm>
          <a:off x="5143500" y="4295775"/>
          <a:ext cx="314325" cy="276225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0</xdr:col>
      <xdr:colOff>47626</xdr:colOff>
      <xdr:row>13</xdr:row>
      <xdr:rowOff>180974</xdr:rowOff>
    </xdr:from>
    <xdr:to>
      <xdr:col>1</xdr:col>
      <xdr:colOff>9526</xdr:colOff>
      <xdr:row>19</xdr:row>
      <xdr:rowOff>161924</xdr:rowOff>
    </xdr:to>
    <xdr:sp macro="" textlink="">
      <xdr:nvSpPr>
        <xdr:cNvPr id="3" name="U ターン矢印 2"/>
        <xdr:cNvSpPr/>
      </xdr:nvSpPr>
      <xdr:spPr>
        <a:xfrm rot="16200000">
          <a:off x="-1157287" y="6958012"/>
          <a:ext cx="2733675" cy="323850"/>
        </a:xfrm>
        <a:prstGeom prst="uturnArrow">
          <a:avLst>
            <a:gd name="adj1" fmla="val 24598"/>
            <a:gd name="adj2" fmla="val 25000"/>
            <a:gd name="adj3" fmla="val 41001"/>
            <a:gd name="adj4" fmla="val 43750"/>
            <a:gd name="adj5" fmla="val 75000"/>
          </a:avLst>
        </a:prstGeom>
        <a:solidFill>
          <a:srgbClr val="FFFF0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12</xdr:row>
      <xdr:rowOff>95250</xdr:rowOff>
    </xdr:from>
    <xdr:to>
      <xdr:col>7</xdr:col>
      <xdr:colOff>571500</xdr:colOff>
      <xdr:row>12</xdr:row>
      <xdr:rowOff>371475</xdr:rowOff>
    </xdr:to>
    <xdr:sp macro="" textlink="">
      <xdr:nvSpPr>
        <xdr:cNvPr id="2" name="テキスト ボックス 1"/>
        <xdr:cNvSpPr txBox="1"/>
      </xdr:nvSpPr>
      <xdr:spPr>
        <a:xfrm>
          <a:off x="7515225" y="4972050"/>
          <a:ext cx="419100" cy="276225"/>
        </a:xfrm>
        <a:prstGeom prst="rect">
          <a:avLst/>
        </a:prstGeom>
        <a:noFill/>
        <a:ln>
          <a:solidFill>
            <a:srgbClr val="0000FF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4</xdr:col>
      <xdr:colOff>161925</xdr:colOff>
      <xdr:row>12</xdr:row>
      <xdr:rowOff>114300</xdr:rowOff>
    </xdr:from>
    <xdr:to>
      <xdr:col>6</xdr:col>
      <xdr:colOff>95250</xdr:colOff>
      <xdr:row>12</xdr:row>
      <xdr:rowOff>390525</xdr:rowOff>
    </xdr:to>
    <xdr:sp macro="" textlink="">
      <xdr:nvSpPr>
        <xdr:cNvPr id="3" name="テキスト ボックス 2"/>
        <xdr:cNvSpPr txBox="1"/>
      </xdr:nvSpPr>
      <xdr:spPr>
        <a:xfrm>
          <a:off x="5143500" y="4991100"/>
          <a:ext cx="314325" cy="276225"/>
        </a:xfrm>
        <a:prstGeom prst="rect">
          <a:avLst/>
        </a:prstGeom>
        <a:noFill/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0</xdr:col>
      <xdr:colOff>47626</xdr:colOff>
      <xdr:row>16</xdr:row>
      <xdr:rowOff>180974</xdr:rowOff>
    </xdr:from>
    <xdr:to>
      <xdr:col>1</xdr:col>
      <xdr:colOff>9526</xdr:colOff>
      <xdr:row>23</xdr:row>
      <xdr:rowOff>161924</xdr:rowOff>
    </xdr:to>
    <xdr:sp macro="" textlink="">
      <xdr:nvSpPr>
        <xdr:cNvPr id="4" name="U ターン矢印 3"/>
        <xdr:cNvSpPr/>
      </xdr:nvSpPr>
      <xdr:spPr>
        <a:xfrm rot="16200000">
          <a:off x="-1409699" y="8000999"/>
          <a:ext cx="3238500" cy="323850"/>
        </a:xfrm>
        <a:prstGeom prst="uturnArrow">
          <a:avLst>
            <a:gd name="adj1" fmla="val 24598"/>
            <a:gd name="adj2" fmla="val 25000"/>
            <a:gd name="adj3" fmla="val 41001"/>
            <a:gd name="adj4" fmla="val 43750"/>
            <a:gd name="adj5" fmla="val 75000"/>
          </a:avLst>
        </a:prstGeom>
        <a:solidFill>
          <a:srgbClr val="FFFF0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12</xdr:row>
      <xdr:rowOff>95250</xdr:rowOff>
    </xdr:from>
    <xdr:to>
      <xdr:col>7</xdr:col>
      <xdr:colOff>571500</xdr:colOff>
      <xdr:row>12</xdr:row>
      <xdr:rowOff>371475</xdr:rowOff>
    </xdr:to>
    <xdr:sp macro="" textlink="">
      <xdr:nvSpPr>
        <xdr:cNvPr id="2" name="テキスト ボックス 1"/>
        <xdr:cNvSpPr txBox="1"/>
      </xdr:nvSpPr>
      <xdr:spPr>
        <a:xfrm>
          <a:off x="7515225" y="4972050"/>
          <a:ext cx="419100" cy="276225"/>
        </a:xfrm>
        <a:prstGeom prst="rect">
          <a:avLst/>
        </a:prstGeom>
        <a:noFill/>
        <a:ln>
          <a:solidFill>
            <a:srgbClr val="0000FF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4</xdr:col>
      <xdr:colOff>161925</xdr:colOff>
      <xdr:row>12</xdr:row>
      <xdr:rowOff>114300</xdr:rowOff>
    </xdr:from>
    <xdr:to>
      <xdr:col>6</xdr:col>
      <xdr:colOff>95250</xdr:colOff>
      <xdr:row>12</xdr:row>
      <xdr:rowOff>390525</xdr:rowOff>
    </xdr:to>
    <xdr:sp macro="" textlink="">
      <xdr:nvSpPr>
        <xdr:cNvPr id="3" name="テキスト ボックス 2"/>
        <xdr:cNvSpPr txBox="1"/>
      </xdr:nvSpPr>
      <xdr:spPr>
        <a:xfrm>
          <a:off x="5143500" y="4991100"/>
          <a:ext cx="314325" cy="276225"/>
        </a:xfrm>
        <a:prstGeom prst="rect">
          <a:avLst/>
        </a:prstGeom>
        <a:noFill/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0</xdr:col>
      <xdr:colOff>47626</xdr:colOff>
      <xdr:row>16</xdr:row>
      <xdr:rowOff>180974</xdr:rowOff>
    </xdr:from>
    <xdr:to>
      <xdr:col>1</xdr:col>
      <xdr:colOff>9526</xdr:colOff>
      <xdr:row>21</xdr:row>
      <xdr:rowOff>161924</xdr:rowOff>
    </xdr:to>
    <xdr:sp macro="" textlink="">
      <xdr:nvSpPr>
        <xdr:cNvPr id="4" name="U ターン矢印 3"/>
        <xdr:cNvSpPr/>
      </xdr:nvSpPr>
      <xdr:spPr>
        <a:xfrm rot="16200000">
          <a:off x="-1409699" y="8000999"/>
          <a:ext cx="3238500" cy="323850"/>
        </a:xfrm>
        <a:prstGeom prst="uturnArrow">
          <a:avLst>
            <a:gd name="adj1" fmla="val 24598"/>
            <a:gd name="adj2" fmla="val 25000"/>
            <a:gd name="adj3" fmla="val 41001"/>
            <a:gd name="adj4" fmla="val 43750"/>
            <a:gd name="adj5" fmla="val 75000"/>
          </a:avLst>
        </a:prstGeom>
        <a:solidFill>
          <a:srgbClr val="FFFF0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H13_&#20171;&#35703;&#31119;&#31049;&#35506;/&#24029;&#21475;/&#31038;&#20250;&#39640;&#40802;&#31119;&#31049;&#20418;/&#26045;&#35373;&#31649;&#29702;/R2&#24180;&#24230;&#26045;&#35373;&#31649;&#29702;&#26989;&#21209;&#22996;&#35351;/&#12356;&#12365;&#12356;&#12365;&#39208;&#12539;&#12398;&#12403;&#12398;&#12403;&#39208;/&#65330;2&#12356;&#12365;&#12356;&#12365;&#39208;&#12539;&#12398;&#12403;&#12398;&#12403;&#39208;&#22996;&#35351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印刷ﾍﾟｰｼﾞ"/>
      <sheetName val="委託業務一覧"/>
      <sheetName val="業者一覧"/>
      <sheetName val="施行伺起案"/>
      <sheetName val="施行伺"/>
      <sheetName val="予定調書"/>
      <sheetName val="見積書起案"/>
      <sheetName val="見積依頼"/>
      <sheetName val="予定価格"/>
      <sheetName val="封筒"/>
      <sheetName val="見積結果"/>
      <sheetName val="契約起案"/>
      <sheetName val="請書"/>
      <sheetName val="検査調書"/>
    </sheetNames>
    <sheetDataSet>
      <sheetData sheetId="0">
        <row r="3">
          <cell r="B3" t="str">
            <v>委託</v>
          </cell>
        </row>
      </sheetData>
      <sheetData sheetId="1">
        <row r="1">
          <cell r="A1" t="str">
            <v>令和2年度</v>
          </cell>
        </row>
      </sheetData>
      <sheetData sheetId="2">
        <row r="6">
          <cell r="F6" t="str">
            <v>青森みちのく警備保障（株）</v>
          </cell>
        </row>
        <row r="28">
          <cell r="F28" t="str">
            <v>エヌエス環境（株）八戸営業所</v>
          </cell>
        </row>
        <row r="29">
          <cell r="F29" t="str">
            <v>県南環境保全センター（株）</v>
          </cell>
        </row>
        <row r="30">
          <cell r="F30" t="str">
            <v>（株）産業公害・医学研究所八戸分室</v>
          </cell>
        </row>
        <row r="31">
          <cell r="F31" t="str">
            <v>太平ビルサービス（株）八戸支店</v>
          </cell>
        </row>
      </sheetData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tabSelected="1" view="pageBreakPreview" zoomScaleNormal="100" zoomScaleSheetLayoutView="100" workbookViewId="0">
      <selection activeCell="C4" sqref="C4:D4"/>
    </sheetView>
  </sheetViews>
  <sheetFormatPr defaultRowHeight="13.5" x14ac:dyDescent="0.15"/>
  <cols>
    <col min="1" max="1" width="4.75" style="4" customWidth="1"/>
    <col min="2" max="2" width="31.25" style="4" customWidth="1"/>
    <col min="3" max="3" width="16.375" style="4" customWidth="1"/>
    <col min="4" max="4" width="13" style="4" customWidth="1"/>
    <col min="5" max="6" width="2.5" style="4" customWidth="1"/>
    <col min="7" max="7" width="26.25" style="4" customWidth="1"/>
    <col min="8" max="16384" width="9" style="4"/>
  </cols>
  <sheetData>
    <row r="1" spans="1:11" s="1" customFormat="1" ht="42" customHeight="1" x14ac:dyDescent="0.15">
      <c r="A1" s="60" t="s">
        <v>63</v>
      </c>
      <c r="B1" s="60"/>
      <c r="C1" s="60"/>
      <c r="D1" s="60"/>
      <c r="E1" s="60"/>
      <c r="F1" s="60"/>
      <c r="G1" s="60"/>
    </row>
    <row r="2" spans="1:11" s="1" customFormat="1" ht="18" customHeight="1" thickBot="1" x14ac:dyDescent="0.25">
      <c r="B2" s="41" t="s">
        <v>26</v>
      </c>
      <c r="C2" s="41"/>
      <c r="D2" s="2"/>
      <c r="E2" s="2"/>
      <c r="F2" s="2"/>
      <c r="G2" s="2"/>
    </row>
    <row r="3" spans="1:11" s="1" customFormat="1" ht="30.75" customHeight="1" thickTop="1" x14ac:dyDescent="0.15">
      <c r="B3" s="3"/>
      <c r="C3" s="61" t="s">
        <v>11</v>
      </c>
      <c r="D3" s="62"/>
      <c r="E3" s="63" t="s">
        <v>12</v>
      </c>
      <c r="F3" s="64"/>
      <c r="G3" s="65"/>
    </row>
    <row r="4" spans="1:11" ht="39.950000000000003" customHeight="1" x14ac:dyDescent="0.15">
      <c r="B4" s="5" t="s">
        <v>22</v>
      </c>
      <c r="C4" s="46"/>
      <c r="D4" s="47"/>
      <c r="E4" s="56" t="s">
        <v>51</v>
      </c>
      <c r="F4" s="49"/>
      <c r="G4" s="50"/>
    </row>
    <row r="5" spans="1:11" ht="39.950000000000003" customHeight="1" x14ac:dyDescent="0.15">
      <c r="B5" s="5" t="s">
        <v>7</v>
      </c>
      <c r="C5" s="46"/>
      <c r="D5" s="47"/>
      <c r="E5" s="56" t="s">
        <v>52</v>
      </c>
      <c r="F5" s="49"/>
      <c r="G5" s="50"/>
      <c r="K5" s="6"/>
    </row>
    <row r="6" spans="1:11" ht="39.950000000000003" customHeight="1" x14ac:dyDescent="0.15">
      <c r="B6" s="5" t="s">
        <v>8</v>
      </c>
      <c r="C6" s="57"/>
      <c r="D6" s="47"/>
      <c r="E6" s="56" t="s">
        <v>53</v>
      </c>
      <c r="F6" s="49"/>
      <c r="G6" s="50"/>
    </row>
    <row r="7" spans="1:11" ht="39.950000000000003" customHeight="1" x14ac:dyDescent="0.15">
      <c r="B7" s="5" t="s">
        <v>10</v>
      </c>
      <c r="C7" s="58"/>
      <c r="D7" s="47"/>
      <c r="E7" s="59">
        <v>44835</v>
      </c>
      <c r="F7" s="49"/>
      <c r="G7" s="50"/>
    </row>
    <row r="8" spans="1:11" ht="39.950000000000003" customHeight="1" x14ac:dyDescent="0.15">
      <c r="B8" s="5" t="s">
        <v>9</v>
      </c>
      <c r="C8" s="46"/>
      <c r="D8" s="47"/>
      <c r="E8" s="48" t="s">
        <v>49</v>
      </c>
      <c r="F8" s="49"/>
      <c r="G8" s="50"/>
    </row>
    <row r="9" spans="1:11" ht="60" customHeight="1" x14ac:dyDescent="0.15">
      <c r="B9" s="5" t="s">
        <v>20</v>
      </c>
      <c r="C9" s="46" t="s">
        <v>55</v>
      </c>
      <c r="D9" s="47"/>
      <c r="E9" s="51" t="s">
        <v>56</v>
      </c>
      <c r="F9" s="49"/>
      <c r="G9" s="50"/>
    </row>
    <row r="10" spans="1:11" ht="39.950000000000003" customHeight="1" thickBot="1" x14ac:dyDescent="0.2">
      <c r="B10" s="7" t="s">
        <v>0</v>
      </c>
      <c r="C10" s="46" t="s">
        <v>39</v>
      </c>
      <c r="D10" s="52"/>
      <c r="E10" s="53" t="s">
        <v>18</v>
      </c>
      <c r="F10" s="54"/>
      <c r="G10" s="55"/>
    </row>
    <row r="11" spans="1:11" ht="9.9499999999999993" customHeight="1" thickTop="1" x14ac:dyDescent="0.15">
      <c r="B11" s="40" t="s">
        <v>33</v>
      </c>
      <c r="C11" s="40"/>
      <c r="D11" s="40"/>
      <c r="E11" s="40"/>
      <c r="F11" s="40"/>
      <c r="G11" s="40"/>
    </row>
    <row r="12" spans="1:11" ht="30" customHeight="1" x14ac:dyDescent="0.15">
      <c r="B12" s="41"/>
      <c r="C12" s="41"/>
      <c r="D12" s="41"/>
      <c r="E12" s="41"/>
      <c r="F12" s="41"/>
      <c r="G12" s="41"/>
    </row>
    <row r="13" spans="1:11" ht="30" customHeight="1" x14ac:dyDescent="0.15">
      <c r="B13" s="8" t="s">
        <v>17</v>
      </c>
      <c r="C13" s="42" t="s">
        <v>1</v>
      </c>
      <c r="D13" s="43"/>
      <c r="E13" s="44" t="s">
        <v>16</v>
      </c>
      <c r="F13" s="44"/>
      <c r="G13" s="44"/>
    </row>
    <row r="14" spans="1:11" s="9" customFormat="1" ht="39.950000000000003" customHeight="1" x14ac:dyDescent="0.15">
      <c r="B14" s="10" t="s">
        <v>13</v>
      </c>
      <c r="C14" s="22">
        <f>C27</f>
        <v>0</v>
      </c>
      <c r="D14" s="23"/>
      <c r="E14" s="36" t="s">
        <v>6</v>
      </c>
      <c r="F14" s="37"/>
      <c r="G14" s="37"/>
    </row>
    <row r="15" spans="1:11" ht="39.950000000000003" customHeight="1" x14ac:dyDescent="0.15">
      <c r="B15" s="11" t="s">
        <v>14</v>
      </c>
      <c r="C15" s="22"/>
      <c r="D15" s="23"/>
      <c r="E15" s="45" t="s">
        <v>31</v>
      </c>
      <c r="F15" s="26"/>
      <c r="G15" s="26"/>
    </row>
    <row r="16" spans="1:11" s="9" customFormat="1" ht="39.950000000000003" customHeight="1" x14ac:dyDescent="0.15">
      <c r="B16" s="10" t="s">
        <v>57</v>
      </c>
      <c r="C16" s="22">
        <v>0</v>
      </c>
      <c r="D16" s="23"/>
      <c r="E16" s="24" t="s">
        <v>58</v>
      </c>
      <c r="F16" s="25"/>
      <c r="G16" s="25"/>
    </row>
    <row r="17" spans="2:7" s="9" customFormat="1" ht="39.950000000000003" customHeight="1" x14ac:dyDescent="0.15">
      <c r="B17" s="10" t="s">
        <v>59</v>
      </c>
      <c r="C17" s="22">
        <v>0</v>
      </c>
      <c r="D17" s="23"/>
      <c r="E17" s="24" t="s">
        <v>37</v>
      </c>
      <c r="F17" s="25"/>
      <c r="G17" s="25"/>
    </row>
    <row r="18" spans="2:7" s="9" customFormat="1" ht="39.950000000000003" customHeight="1" thickBot="1" x14ac:dyDescent="0.2">
      <c r="B18" s="12" t="s">
        <v>60</v>
      </c>
      <c r="C18" s="34">
        <f>SUM(C14:D17)</f>
        <v>0</v>
      </c>
      <c r="D18" s="35"/>
      <c r="E18" s="36" t="s">
        <v>61</v>
      </c>
      <c r="F18" s="37"/>
      <c r="G18" s="37"/>
    </row>
    <row r="19" spans="2:7" ht="39.950000000000003" customHeight="1" thickTop="1" thickBot="1" x14ac:dyDescent="0.2">
      <c r="B19" s="13" t="s">
        <v>54</v>
      </c>
      <c r="C19" s="38">
        <f>C18</f>
        <v>0</v>
      </c>
      <c r="D19" s="39"/>
      <c r="E19" s="36"/>
      <c r="F19" s="37"/>
      <c r="G19" s="37"/>
    </row>
    <row r="20" spans="2:7" ht="18" customHeight="1" thickTop="1" x14ac:dyDescent="0.15">
      <c r="B20" s="14"/>
      <c r="C20" s="15"/>
      <c r="D20" s="21">
        <f>C18*0.7</f>
        <v>0</v>
      </c>
      <c r="E20" s="15"/>
      <c r="F20" s="15"/>
      <c r="G20" s="15"/>
    </row>
    <row r="21" spans="2:7" ht="18" customHeight="1" x14ac:dyDescent="0.2">
      <c r="B21" s="16" t="s">
        <v>4</v>
      </c>
      <c r="C21" s="17"/>
      <c r="D21" s="17"/>
      <c r="E21" s="17"/>
      <c r="F21" s="17"/>
      <c r="G21" s="17"/>
    </row>
    <row r="22" spans="2:7" s="19" customFormat="1" ht="41.25" customHeight="1" x14ac:dyDescent="0.15">
      <c r="B22" s="18" t="s">
        <v>34</v>
      </c>
      <c r="C22" s="22"/>
      <c r="D22" s="23"/>
      <c r="E22" s="28" t="s">
        <v>24</v>
      </c>
      <c r="F22" s="28"/>
      <c r="G22" s="28"/>
    </row>
    <row r="23" spans="2:7" ht="41.25" customHeight="1" x14ac:dyDescent="0.15">
      <c r="B23" s="18" t="s">
        <v>2</v>
      </c>
      <c r="C23" s="22"/>
      <c r="D23" s="23"/>
      <c r="E23" s="33" t="s">
        <v>35</v>
      </c>
      <c r="F23" s="33"/>
      <c r="G23" s="33"/>
    </row>
    <row r="24" spans="2:7" s="19" customFormat="1" ht="41.25" customHeight="1" x14ac:dyDescent="0.15">
      <c r="B24" s="18" t="s">
        <v>28</v>
      </c>
      <c r="C24" s="22"/>
      <c r="D24" s="23"/>
      <c r="E24" s="28" t="s">
        <v>25</v>
      </c>
      <c r="F24" s="28"/>
      <c r="G24" s="28"/>
    </row>
    <row r="25" spans="2:7" ht="41.25" customHeight="1" x14ac:dyDescent="0.15">
      <c r="B25" s="18" t="s">
        <v>23</v>
      </c>
      <c r="C25" s="22"/>
      <c r="D25" s="23"/>
      <c r="E25" s="26" t="s">
        <v>32</v>
      </c>
      <c r="F25" s="27"/>
      <c r="G25" s="27"/>
    </row>
    <row r="26" spans="2:7" s="19" customFormat="1" ht="41.25" customHeight="1" thickBot="1" x14ac:dyDescent="0.2">
      <c r="B26" s="18" t="s">
        <v>27</v>
      </c>
      <c r="C26" s="22"/>
      <c r="D26" s="23"/>
      <c r="E26" s="28" t="s">
        <v>30</v>
      </c>
      <c r="F26" s="28"/>
      <c r="G26" s="28"/>
    </row>
    <row r="27" spans="2:7" ht="41.25" customHeight="1" thickBot="1" x14ac:dyDescent="0.2">
      <c r="B27" s="20"/>
      <c r="C27" s="29">
        <f>SUM(C22:D26)</f>
        <v>0</v>
      </c>
      <c r="D27" s="30"/>
      <c r="E27" s="31" t="s">
        <v>5</v>
      </c>
      <c r="F27" s="32"/>
      <c r="G27" s="32"/>
    </row>
    <row r="28" spans="2:7" ht="18" customHeight="1" x14ac:dyDescent="0.15"/>
    <row r="29" spans="2:7" ht="18" customHeight="1" x14ac:dyDescent="0.15"/>
    <row r="30" spans="2:7" ht="18" customHeight="1" x14ac:dyDescent="0.15"/>
    <row r="31" spans="2:7" ht="18" customHeight="1" x14ac:dyDescent="0.15"/>
    <row r="32" spans="2:7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  <row r="43" ht="18" customHeight="1" x14ac:dyDescent="0.15"/>
    <row r="44" ht="18" customHeight="1" x14ac:dyDescent="0.15"/>
    <row r="45" ht="18" customHeight="1" x14ac:dyDescent="0.15"/>
    <row r="46" ht="18" customHeight="1" x14ac:dyDescent="0.15"/>
    <row r="47" ht="33" customHeight="1" x14ac:dyDescent="0.15"/>
    <row r="48" ht="33" customHeight="1" x14ac:dyDescent="0.15"/>
    <row r="49" ht="33" customHeight="1" x14ac:dyDescent="0.15"/>
    <row r="50" ht="33" customHeight="1" x14ac:dyDescent="0.15"/>
    <row r="51" ht="33" customHeight="1" x14ac:dyDescent="0.15"/>
    <row r="52" ht="33" customHeight="1" x14ac:dyDescent="0.15"/>
    <row r="53" ht="33" customHeight="1" x14ac:dyDescent="0.15"/>
    <row r="54" ht="33" customHeight="1" x14ac:dyDescent="0.15"/>
    <row r="55" ht="33" customHeight="1" x14ac:dyDescent="0.15"/>
    <row r="56" ht="33" customHeight="1" x14ac:dyDescent="0.15"/>
    <row r="57" ht="33" customHeight="1" x14ac:dyDescent="0.15"/>
    <row r="58" ht="33" customHeight="1" x14ac:dyDescent="0.15"/>
    <row r="59" ht="33" customHeight="1" x14ac:dyDescent="0.15"/>
    <row r="60" ht="33" customHeight="1" x14ac:dyDescent="0.15"/>
    <row r="61" ht="33" customHeight="1" x14ac:dyDescent="0.15"/>
    <row r="62" ht="33" customHeight="1" x14ac:dyDescent="0.15"/>
    <row r="63" ht="33" customHeight="1" x14ac:dyDescent="0.15"/>
    <row r="64" ht="33" customHeight="1" x14ac:dyDescent="0.15"/>
    <row r="65" ht="33" customHeight="1" x14ac:dyDescent="0.15"/>
    <row r="66" ht="33" customHeight="1" x14ac:dyDescent="0.15"/>
    <row r="67" ht="33" customHeight="1" x14ac:dyDescent="0.15"/>
    <row r="68" ht="33" customHeight="1" x14ac:dyDescent="0.15"/>
    <row r="69" ht="33" customHeight="1" x14ac:dyDescent="0.15"/>
    <row r="70" ht="33" customHeight="1" x14ac:dyDescent="0.15"/>
    <row r="71" ht="33" customHeight="1" x14ac:dyDescent="0.15"/>
    <row r="72" ht="33" customHeight="1" x14ac:dyDescent="0.15"/>
    <row r="73" ht="33" customHeight="1" x14ac:dyDescent="0.15"/>
    <row r="74" ht="33" customHeight="1" x14ac:dyDescent="0.15"/>
    <row r="75" ht="33" customHeight="1" x14ac:dyDescent="0.15"/>
    <row r="76" ht="33" customHeight="1" x14ac:dyDescent="0.15"/>
    <row r="77" ht="33" customHeight="1" x14ac:dyDescent="0.15"/>
    <row r="78" ht="33" customHeight="1" x14ac:dyDescent="0.15"/>
    <row r="79" ht="33" customHeight="1" x14ac:dyDescent="0.15"/>
    <row r="80" ht="33" customHeight="1" x14ac:dyDescent="0.15"/>
    <row r="81" ht="33" customHeight="1" x14ac:dyDescent="0.15"/>
    <row r="82" ht="33" customHeight="1" x14ac:dyDescent="0.15"/>
    <row r="83" ht="33" customHeight="1" x14ac:dyDescent="0.15"/>
    <row r="84" ht="33" customHeight="1" x14ac:dyDescent="0.15"/>
    <row r="85" ht="33" customHeight="1" x14ac:dyDescent="0.15"/>
    <row r="86" ht="33" customHeight="1" x14ac:dyDescent="0.15"/>
    <row r="87" ht="33" customHeight="1" x14ac:dyDescent="0.15"/>
    <row r="88" ht="33" customHeight="1" x14ac:dyDescent="0.15"/>
    <row r="89" ht="33" customHeight="1" x14ac:dyDescent="0.15"/>
    <row r="90" ht="33" customHeight="1" x14ac:dyDescent="0.15"/>
    <row r="91" ht="33" customHeight="1" x14ac:dyDescent="0.15"/>
    <row r="92" ht="33" customHeight="1" x14ac:dyDescent="0.15"/>
    <row r="93" ht="33" customHeight="1" x14ac:dyDescent="0.15"/>
    <row r="94" ht="33" customHeight="1" x14ac:dyDescent="0.15"/>
    <row r="95" ht="33" customHeight="1" x14ac:dyDescent="0.15"/>
    <row r="96" ht="33" customHeight="1" x14ac:dyDescent="0.15"/>
    <row r="97" ht="33" customHeight="1" x14ac:dyDescent="0.15"/>
    <row r="98" ht="33" customHeight="1" x14ac:dyDescent="0.15"/>
  </sheetData>
  <sheetProtection sheet="1" objects="1" scenarios="1"/>
  <protectedRanges>
    <protectedRange sqref="C4:D10 C15:D17 C22:D26" name="範囲1"/>
  </protectedRanges>
  <mergeCells count="45">
    <mergeCell ref="A1:G1"/>
    <mergeCell ref="B2:C2"/>
    <mergeCell ref="C3:D3"/>
    <mergeCell ref="E3:G3"/>
    <mergeCell ref="C4:D4"/>
    <mergeCell ref="E4:G4"/>
    <mergeCell ref="C5:D5"/>
    <mergeCell ref="E5:G5"/>
    <mergeCell ref="C6:D6"/>
    <mergeCell ref="E6:G6"/>
    <mergeCell ref="C7:D7"/>
    <mergeCell ref="E7:G7"/>
    <mergeCell ref="C15:D15"/>
    <mergeCell ref="E15:G15"/>
    <mergeCell ref="C8:D8"/>
    <mergeCell ref="E8:G8"/>
    <mergeCell ref="C9:D9"/>
    <mergeCell ref="E9:G9"/>
    <mergeCell ref="C10:D10"/>
    <mergeCell ref="E10:G10"/>
    <mergeCell ref="B11:G12"/>
    <mergeCell ref="C13:D13"/>
    <mergeCell ref="E13:G13"/>
    <mergeCell ref="C14:D14"/>
    <mergeCell ref="E14:G14"/>
    <mergeCell ref="C27:D27"/>
    <mergeCell ref="E27:G27"/>
    <mergeCell ref="C22:D22"/>
    <mergeCell ref="E22:G22"/>
    <mergeCell ref="C23:D23"/>
    <mergeCell ref="E23:G23"/>
    <mergeCell ref="C24:D24"/>
    <mergeCell ref="E24:G24"/>
    <mergeCell ref="C16:D16"/>
    <mergeCell ref="E16:G16"/>
    <mergeCell ref="C25:D25"/>
    <mergeCell ref="E25:G25"/>
    <mergeCell ref="C26:D26"/>
    <mergeCell ref="E26:G26"/>
    <mergeCell ref="C17:D17"/>
    <mergeCell ref="E17:G17"/>
    <mergeCell ref="C18:D18"/>
    <mergeCell ref="E18:G18"/>
    <mergeCell ref="C19:D19"/>
    <mergeCell ref="E19:G19"/>
  </mergeCells>
  <phoneticPr fontId="2"/>
  <printOptions horizontalCentered="1"/>
  <pageMargins left="0.59055118110236227" right="0.39370078740157483" top="0.19685039370078741" bottom="0.19685039370078741" header="0.31496062992125984" footer="0.31496062992125984"/>
  <pageSetup paperSize="9" scale="91" orientation="portrait" r:id="rId1"/>
  <rowBreaks count="1" manualBreakCount="1">
    <brk id="27" min="1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view="pageBreakPreview" zoomScaleNormal="100" zoomScaleSheetLayoutView="100" workbookViewId="0">
      <selection activeCell="C4" sqref="C4:D4"/>
    </sheetView>
  </sheetViews>
  <sheetFormatPr defaultRowHeight="13.5" x14ac:dyDescent="0.15"/>
  <cols>
    <col min="1" max="1" width="4.75" style="4" customWidth="1"/>
    <col min="2" max="2" width="31.25" style="4" customWidth="1"/>
    <col min="3" max="3" width="16.375" style="4" customWidth="1"/>
    <col min="4" max="4" width="13" style="4" customWidth="1"/>
    <col min="5" max="6" width="2.5" style="4" customWidth="1"/>
    <col min="7" max="7" width="26.25" style="4" customWidth="1"/>
    <col min="8" max="16384" width="9" style="4"/>
  </cols>
  <sheetData>
    <row r="1" spans="1:11" s="1" customFormat="1" ht="42" customHeight="1" x14ac:dyDescent="0.15">
      <c r="A1" s="60" t="s">
        <v>62</v>
      </c>
      <c r="B1" s="60"/>
      <c r="C1" s="60"/>
      <c r="D1" s="60"/>
      <c r="E1" s="60"/>
      <c r="F1" s="60"/>
      <c r="G1" s="60"/>
    </row>
    <row r="2" spans="1:11" s="1" customFormat="1" ht="18" customHeight="1" thickBot="1" x14ac:dyDescent="0.25">
      <c r="B2" s="41" t="s">
        <v>26</v>
      </c>
      <c r="C2" s="41"/>
      <c r="D2" s="2"/>
      <c r="E2" s="2"/>
      <c r="F2" s="2"/>
      <c r="G2" s="2"/>
    </row>
    <row r="3" spans="1:11" s="1" customFormat="1" ht="30.75" customHeight="1" thickTop="1" x14ac:dyDescent="0.15">
      <c r="B3" s="3"/>
      <c r="C3" s="61" t="s">
        <v>11</v>
      </c>
      <c r="D3" s="62"/>
      <c r="E3" s="63" t="s">
        <v>12</v>
      </c>
      <c r="F3" s="64"/>
      <c r="G3" s="65"/>
    </row>
    <row r="4" spans="1:11" ht="39.950000000000003" customHeight="1" x14ac:dyDescent="0.15">
      <c r="B4" s="5" t="s">
        <v>22</v>
      </c>
      <c r="C4" s="46"/>
      <c r="D4" s="47"/>
      <c r="E4" s="56" t="s">
        <v>19</v>
      </c>
      <c r="F4" s="49"/>
      <c r="G4" s="50"/>
    </row>
    <row r="5" spans="1:11" ht="39.950000000000003" customHeight="1" x14ac:dyDescent="0.15">
      <c r="B5" s="5" t="s">
        <v>7</v>
      </c>
      <c r="C5" s="46"/>
      <c r="D5" s="47"/>
      <c r="E5" s="56" t="s">
        <v>42</v>
      </c>
      <c r="F5" s="49"/>
      <c r="G5" s="50"/>
      <c r="K5" s="6"/>
    </row>
    <row r="6" spans="1:11" ht="39.950000000000003" customHeight="1" x14ac:dyDescent="0.15">
      <c r="B6" s="5" t="s">
        <v>8</v>
      </c>
      <c r="C6" s="57"/>
      <c r="D6" s="47"/>
      <c r="E6" s="56" t="s">
        <v>43</v>
      </c>
      <c r="F6" s="49"/>
      <c r="G6" s="50"/>
    </row>
    <row r="7" spans="1:11" ht="39.950000000000003" customHeight="1" x14ac:dyDescent="0.15">
      <c r="B7" s="5" t="s">
        <v>10</v>
      </c>
      <c r="C7" s="58"/>
      <c r="D7" s="47"/>
      <c r="E7" s="59">
        <v>44114</v>
      </c>
      <c r="F7" s="49"/>
      <c r="G7" s="50"/>
    </row>
    <row r="8" spans="1:11" ht="39.950000000000003" customHeight="1" x14ac:dyDescent="0.15">
      <c r="B8" s="5" t="s">
        <v>9</v>
      </c>
      <c r="C8" s="46"/>
      <c r="D8" s="47"/>
      <c r="E8" s="48" t="s">
        <v>44</v>
      </c>
      <c r="F8" s="49"/>
      <c r="G8" s="50"/>
    </row>
    <row r="9" spans="1:11" ht="39.950000000000003" customHeight="1" x14ac:dyDescent="0.15">
      <c r="B9" s="5" t="s">
        <v>20</v>
      </c>
      <c r="C9" s="46" t="s">
        <v>38</v>
      </c>
      <c r="D9" s="47"/>
      <c r="E9" s="51" t="s">
        <v>21</v>
      </c>
      <c r="F9" s="49"/>
      <c r="G9" s="50"/>
    </row>
    <row r="10" spans="1:11" ht="39.950000000000003" customHeight="1" thickBot="1" x14ac:dyDescent="0.2">
      <c r="B10" s="7" t="s">
        <v>0</v>
      </c>
      <c r="C10" s="46" t="s">
        <v>39</v>
      </c>
      <c r="D10" s="52"/>
      <c r="E10" s="53" t="s">
        <v>18</v>
      </c>
      <c r="F10" s="54"/>
      <c r="G10" s="55"/>
    </row>
    <row r="11" spans="1:11" ht="9.9499999999999993" customHeight="1" thickTop="1" x14ac:dyDescent="0.15">
      <c r="B11" s="40" t="s">
        <v>33</v>
      </c>
      <c r="C11" s="40"/>
      <c r="D11" s="40"/>
      <c r="E11" s="40"/>
      <c r="F11" s="40"/>
      <c r="G11" s="40"/>
    </row>
    <row r="12" spans="1:11" ht="30" customHeight="1" x14ac:dyDescent="0.15">
      <c r="B12" s="41"/>
      <c r="C12" s="41"/>
      <c r="D12" s="41"/>
      <c r="E12" s="41"/>
      <c r="F12" s="41"/>
      <c r="G12" s="41"/>
    </row>
    <row r="13" spans="1:11" ht="30" customHeight="1" x14ac:dyDescent="0.15">
      <c r="B13" s="8" t="s">
        <v>17</v>
      </c>
      <c r="C13" s="42" t="s">
        <v>1</v>
      </c>
      <c r="D13" s="43"/>
      <c r="E13" s="44" t="s">
        <v>16</v>
      </c>
      <c r="F13" s="44"/>
      <c r="G13" s="44"/>
    </row>
    <row r="14" spans="1:11" s="9" customFormat="1" ht="39.950000000000003" customHeight="1" x14ac:dyDescent="0.15">
      <c r="B14" s="10" t="s">
        <v>13</v>
      </c>
      <c r="C14" s="22">
        <f>C26</f>
        <v>0</v>
      </c>
      <c r="D14" s="23"/>
      <c r="E14" s="36" t="s">
        <v>6</v>
      </c>
      <c r="F14" s="37"/>
      <c r="G14" s="37"/>
    </row>
    <row r="15" spans="1:11" ht="39.950000000000003" customHeight="1" x14ac:dyDescent="0.15">
      <c r="B15" s="11" t="s">
        <v>14</v>
      </c>
      <c r="C15" s="22">
        <v>0</v>
      </c>
      <c r="D15" s="23"/>
      <c r="E15" s="45" t="s">
        <v>31</v>
      </c>
      <c r="F15" s="26"/>
      <c r="G15" s="26"/>
    </row>
    <row r="16" spans="1:11" s="9" customFormat="1" ht="39.950000000000003" customHeight="1" x14ac:dyDescent="0.15">
      <c r="B16" s="10" t="s">
        <v>36</v>
      </c>
      <c r="C16" s="22">
        <v>0</v>
      </c>
      <c r="D16" s="23"/>
      <c r="E16" s="24" t="s">
        <v>37</v>
      </c>
      <c r="F16" s="25"/>
      <c r="G16" s="25"/>
    </row>
    <row r="17" spans="2:7" s="9" customFormat="1" ht="39.950000000000003" customHeight="1" thickBot="1" x14ac:dyDescent="0.2">
      <c r="B17" s="12" t="s">
        <v>15</v>
      </c>
      <c r="C17" s="34">
        <f>SUM(C14:D16)</f>
        <v>0</v>
      </c>
      <c r="D17" s="35"/>
      <c r="E17" s="36" t="s">
        <v>3</v>
      </c>
      <c r="F17" s="37"/>
      <c r="G17" s="37"/>
    </row>
    <row r="18" spans="2:7" ht="39.950000000000003" customHeight="1" thickTop="1" thickBot="1" x14ac:dyDescent="0.2">
      <c r="B18" s="13" t="s">
        <v>40</v>
      </c>
      <c r="C18" s="38">
        <f>ROUNDDOWN(D19,-2)</f>
        <v>0</v>
      </c>
      <c r="D18" s="39"/>
      <c r="E18" s="36" t="s">
        <v>41</v>
      </c>
      <c r="F18" s="37"/>
      <c r="G18" s="37"/>
    </row>
    <row r="19" spans="2:7" ht="18" customHeight="1" thickTop="1" x14ac:dyDescent="0.15">
      <c r="B19" s="14"/>
      <c r="C19" s="15"/>
      <c r="D19" s="21">
        <f>C17*0.7</f>
        <v>0</v>
      </c>
      <c r="E19" s="15"/>
      <c r="F19" s="15"/>
      <c r="G19" s="15"/>
    </row>
    <row r="20" spans="2:7" ht="18" customHeight="1" x14ac:dyDescent="0.2">
      <c r="B20" s="16" t="s">
        <v>4</v>
      </c>
      <c r="C20" s="17"/>
      <c r="D20" s="17"/>
      <c r="E20" s="17"/>
      <c r="F20" s="17"/>
      <c r="G20" s="17"/>
    </row>
    <row r="21" spans="2:7" s="19" customFormat="1" ht="41.25" customHeight="1" x14ac:dyDescent="0.15">
      <c r="B21" s="18" t="s">
        <v>34</v>
      </c>
      <c r="C21" s="22"/>
      <c r="D21" s="23"/>
      <c r="E21" s="28" t="s">
        <v>24</v>
      </c>
      <c r="F21" s="28"/>
      <c r="G21" s="28"/>
    </row>
    <row r="22" spans="2:7" ht="41.25" customHeight="1" x14ac:dyDescent="0.15">
      <c r="B22" s="18" t="s">
        <v>2</v>
      </c>
      <c r="C22" s="22"/>
      <c r="D22" s="23"/>
      <c r="E22" s="33" t="s">
        <v>35</v>
      </c>
      <c r="F22" s="33"/>
      <c r="G22" s="33"/>
    </row>
    <row r="23" spans="2:7" s="19" customFormat="1" ht="41.25" customHeight="1" x14ac:dyDescent="0.15">
      <c r="B23" s="18" t="s">
        <v>28</v>
      </c>
      <c r="C23" s="22"/>
      <c r="D23" s="23"/>
      <c r="E23" s="28" t="s">
        <v>25</v>
      </c>
      <c r="F23" s="28"/>
      <c r="G23" s="28"/>
    </row>
    <row r="24" spans="2:7" ht="41.25" customHeight="1" x14ac:dyDescent="0.15">
      <c r="B24" s="18" t="s">
        <v>23</v>
      </c>
      <c r="C24" s="22"/>
      <c r="D24" s="23"/>
      <c r="E24" s="26" t="s">
        <v>32</v>
      </c>
      <c r="F24" s="27"/>
      <c r="G24" s="27"/>
    </row>
    <row r="25" spans="2:7" s="19" customFormat="1" ht="41.25" customHeight="1" thickBot="1" x14ac:dyDescent="0.2">
      <c r="B25" s="18" t="s">
        <v>27</v>
      </c>
      <c r="C25" s="22"/>
      <c r="D25" s="23"/>
      <c r="E25" s="28" t="s">
        <v>30</v>
      </c>
      <c r="F25" s="28"/>
      <c r="G25" s="28"/>
    </row>
    <row r="26" spans="2:7" ht="41.25" customHeight="1" thickBot="1" x14ac:dyDescent="0.2">
      <c r="B26" s="20"/>
      <c r="C26" s="29">
        <f>SUM(C21:D25)</f>
        <v>0</v>
      </c>
      <c r="D26" s="30"/>
      <c r="E26" s="31" t="s">
        <v>5</v>
      </c>
      <c r="F26" s="32"/>
      <c r="G26" s="32"/>
    </row>
    <row r="27" spans="2:7" ht="18" customHeight="1" x14ac:dyDescent="0.15"/>
    <row r="28" spans="2:7" ht="18" customHeight="1" x14ac:dyDescent="0.15"/>
    <row r="29" spans="2:7" ht="18" customHeight="1" x14ac:dyDescent="0.15"/>
    <row r="30" spans="2:7" ht="18" customHeight="1" x14ac:dyDescent="0.15"/>
    <row r="31" spans="2:7" ht="18" customHeight="1" x14ac:dyDescent="0.15"/>
    <row r="32" spans="2:7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  <row r="43" ht="18" customHeight="1" x14ac:dyDescent="0.15"/>
    <row r="44" ht="18" customHeight="1" x14ac:dyDescent="0.15"/>
    <row r="45" ht="18" customHeight="1" x14ac:dyDescent="0.15"/>
    <row r="46" ht="33" customHeight="1" x14ac:dyDescent="0.15"/>
    <row r="47" ht="33" customHeight="1" x14ac:dyDescent="0.15"/>
    <row r="48" ht="33" customHeight="1" x14ac:dyDescent="0.15"/>
    <row r="49" ht="33" customHeight="1" x14ac:dyDescent="0.15"/>
    <row r="50" ht="33" customHeight="1" x14ac:dyDescent="0.15"/>
    <row r="51" ht="33" customHeight="1" x14ac:dyDescent="0.15"/>
    <row r="52" ht="33" customHeight="1" x14ac:dyDescent="0.15"/>
    <row r="53" ht="33" customHeight="1" x14ac:dyDescent="0.15"/>
    <row r="54" ht="33" customHeight="1" x14ac:dyDescent="0.15"/>
    <row r="55" ht="33" customHeight="1" x14ac:dyDescent="0.15"/>
    <row r="56" ht="33" customHeight="1" x14ac:dyDescent="0.15"/>
    <row r="57" ht="33" customHeight="1" x14ac:dyDescent="0.15"/>
    <row r="58" ht="33" customHeight="1" x14ac:dyDescent="0.15"/>
    <row r="59" ht="33" customHeight="1" x14ac:dyDescent="0.15"/>
    <row r="60" ht="33" customHeight="1" x14ac:dyDescent="0.15"/>
    <row r="61" ht="33" customHeight="1" x14ac:dyDescent="0.15"/>
    <row r="62" ht="33" customHeight="1" x14ac:dyDescent="0.15"/>
    <row r="63" ht="33" customHeight="1" x14ac:dyDescent="0.15"/>
    <row r="64" ht="33" customHeight="1" x14ac:dyDescent="0.15"/>
    <row r="65" ht="33" customHeight="1" x14ac:dyDescent="0.15"/>
    <row r="66" ht="33" customHeight="1" x14ac:dyDescent="0.15"/>
    <row r="67" ht="33" customHeight="1" x14ac:dyDescent="0.15"/>
    <row r="68" ht="33" customHeight="1" x14ac:dyDescent="0.15"/>
    <row r="69" ht="33" customHeight="1" x14ac:dyDescent="0.15"/>
    <row r="70" ht="33" customHeight="1" x14ac:dyDescent="0.15"/>
    <row r="71" ht="33" customHeight="1" x14ac:dyDescent="0.15"/>
    <row r="72" ht="33" customHeight="1" x14ac:dyDescent="0.15"/>
    <row r="73" ht="33" customHeight="1" x14ac:dyDescent="0.15"/>
    <row r="74" ht="33" customHeight="1" x14ac:dyDescent="0.15"/>
    <row r="75" ht="33" customHeight="1" x14ac:dyDescent="0.15"/>
    <row r="76" ht="33" customHeight="1" x14ac:dyDescent="0.15"/>
    <row r="77" ht="33" customHeight="1" x14ac:dyDescent="0.15"/>
    <row r="78" ht="33" customHeight="1" x14ac:dyDescent="0.15"/>
    <row r="79" ht="33" customHeight="1" x14ac:dyDescent="0.15"/>
    <row r="80" ht="33" customHeight="1" x14ac:dyDescent="0.15"/>
    <row r="81" ht="33" customHeight="1" x14ac:dyDescent="0.15"/>
    <row r="82" ht="33" customHeight="1" x14ac:dyDescent="0.15"/>
    <row r="83" ht="33" customHeight="1" x14ac:dyDescent="0.15"/>
    <row r="84" ht="33" customHeight="1" x14ac:dyDescent="0.15"/>
    <row r="85" ht="33" customHeight="1" x14ac:dyDescent="0.15"/>
    <row r="86" ht="33" customHeight="1" x14ac:dyDescent="0.15"/>
    <row r="87" ht="33" customHeight="1" x14ac:dyDescent="0.15"/>
    <row r="88" ht="33" customHeight="1" x14ac:dyDescent="0.15"/>
    <row r="89" ht="33" customHeight="1" x14ac:dyDescent="0.15"/>
    <row r="90" ht="33" customHeight="1" x14ac:dyDescent="0.15"/>
    <row r="91" ht="33" customHeight="1" x14ac:dyDescent="0.15"/>
    <row r="92" ht="33" customHeight="1" x14ac:dyDescent="0.15"/>
    <row r="93" ht="33" customHeight="1" x14ac:dyDescent="0.15"/>
    <row r="94" ht="33" customHeight="1" x14ac:dyDescent="0.15"/>
    <row r="95" ht="33" customHeight="1" x14ac:dyDescent="0.15"/>
    <row r="96" ht="33" customHeight="1" x14ac:dyDescent="0.15"/>
    <row r="97" ht="33" customHeight="1" x14ac:dyDescent="0.15"/>
  </sheetData>
  <sheetProtection sheet="1" objects="1" scenarios="1"/>
  <protectedRanges>
    <protectedRange sqref="C4:D10 C15:D16 C21:D25" name="範囲1"/>
  </protectedRanges>
  <mergeCells count="43">
    <mergeCell ref="C10:D10"/>
    <mergeCell ref="C13:D13"/>
    <mergeCell ref="E5:G5"/>
    <mergeCell ref="E6:G6"/>
    <mergeCell ref="E10:G10"/>
    <mergeCell ref="C5:D5"/>
    <mergeCell ref="C6:D6"/>
    <mergeCell ref="C7:D7"/>
    <mergeCell ref="C8:D8"/>
    <mergeCell ref="C9:D9"/>
    <mergeCell ref="E7:G7"/>
    <mergeCell ref="E8:G8"/>
    <mergeCell ref="E9:G9"/>
    <mergeCell ref="B11:G12"/>
    <mergeCell ref="A1:G1"/>
    <mergeCell ref="C3:D3"/>
    <mergeCell ref="C4:D4"/>
    <mergeCell ref="E3:G3"/>
    <mergeCell ref="E4:G4"/>
    <mergeCell ref="B2:C2"/>
    <mergeCell ref="E26:G26"/>
    <mergeCell ref="C23:D23"/>
    <mergeCell ref="E23:G23"/>
    <mergeCell ref="C25:D25"/>
    <mergeCell ref="E25:G25"/>
    <mergeCell ref="C26:D26"/>
    <mergeCell ref="C16:D16"/>
    <mergeCell ref="C17:D17"/>
    <mergeCell ref="C18:D18"/>
    <mergeCell ref="C24:D24"/>
    <mergeCell ref="C21:D21"/>
    <mergeCell ref="C14:D14"/>
    <mergeCell ref="C22:D22"/>
    <mergeCell ref="E24:G24"/>
    <mergeCell ref="E21:G21"/>
    <mergeCell ref="E13:G13"/>
    <mergeCell ref="E15:G15"/>
    <mergeCell ref="E18:G18"/>
    <mergeCell ref="E22:G22"/>
    <mergeCell ref="E17:G17"/>
    <mergeCell ref="E16:G16"/>
    <mergeCell ref="C15:D15"/>
    <mergeCell ref="E14:G14"/>
  </mergeCells>
  <phoneticPr fontId="2"/>
  <printOptions horizontalCentered="1"/>
  <pageMargins left="0.59055118110236227" right="0.39370078740157483" top="0.19685039370078741" bottom="0.19685039370078741" header="0.31496062992125984" footer="0.31496062992125984"/>
  <pageSetup paperSize="9" scale="96" orientation="portrait" r:id="rId1"/>
  <rowBreaks count="1" manualBreakCount="1">
    <brk id="26" min="1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view="pageBreakPreview" zoomScaleNormal="100" zoomScaleSheetLayoutView="100" workbookViewId="0">
      <selection activeCell="C4" sqref="C4:D4"/>
    </sheetView>
  </sheetViews>
  <sheetFormatPr defaultRowHeight="13.5" x14ac:dyDescent="0.15"/>
  <cols>
    <col min="1" max="1" width="4.75" style="4" customWidth="1"/>
    <col min="2" max="2" width="31.25" style="4" customWidth="1"/>
    <col min="3" max="3" width="16.375" style="4" customWidth="1"/>
    <col min="4" max="4" width="13" style="4" customWidth="1"/>
    <col min="5" max="6" width="2.5" style="4" customWidth="1"/>
    <col min="7" max="7" width="26.25" style="4" customWidth="1"/>
    <col min="8" max="16384" width="9" style="4"/>
  </cols>
  <sheetData>
    <row r="1" spans="1:11" s="1" customFormat="1" ht="42" customHeight="1" x14ac:dyDescent="0.15">
      <c r="A1" s="60" t="s">
        <v>64</v>
      </c>
      <c r="B1" s="60"/>
      <c r="C1" s="60"/>
      <c r="D1" s="60"/>
      <c r="E1" s="60"/>
      <c r="F1" s="60"/>
      <c r="G1" s="60"/>
    </row>
    <row r="2" spans="1:11" s="1" customFormat="1" ht="18" customHeight="1" thickBot="1" x14ac:dyDescent="0.25">
      <c r="B2" s="41" t="s">
        <v>26</v>
      </c>
      <c r="C2" s="41"/>
      <c r="D2" s="2"/>
      <c r="E2" s="2"/>
      <c r="F2" s="2"/>
      <c r="G2" s="2"/>
    </row>
    <row r="3" spans="1:11" s="1" customFormat="1" ht="30.75" customHeight="1" thickTop="1" x14ac:dyDescent="0.15">
      <c r="B3" s="3"/>
      <c r="C3" s="61" t="s">
        <v>11</v>
      </c>
      <c r="D3" s="62"/>
      <c r="E3" s="63" t="s">
        <v>12</v>
      </c>
      <c r="F3" s="64"/>
      <c r="G3" s="65"/>
    </row>
    <row r="4" spans="1:11" ht="39.950000000000003" customHeight="1" x14ac:dyDescent="0.15">
      <c r="B4" s="5" t="s">
        <v>22</v>
      </c>
      <c r="C4" s="46"/>
      <c r="D4" s="47"/>
      <c r="E4" s="56" t="s">
        <v>19</v>
      </c>
      <c r="F4" s="49"/>
      <c r="G4" s="50"/>
    </row>
    <row r="5" spans="1:11" ht="39.950000000000003" customHeight="1" x14ac:dyDescent="0.15">
      <c r="B5" s="5" t="s">
        <v>7</v>
      </c>
      <c r="C5" s="46"/>
      <c r="D5" s="47"/>
      <c r="E5" s="56" t="s">
        <v>45</v>
      </c>
      <c r="F5" s="49"/>
      <c r="G5" s="50"/>
      <c r="K5" s="6"/>
    </row>
    <row r="6" spans="1:11" ht="39.950000000000003" customHeight="1" x14ac:dyDescent="0.15">
      <c r="B6" s="5" t="s">
        <v>8</v>
      </c>
      <c r="C6" s="57"/>
      <c r="D6" s="47"/>
      <c r="E6" s="56" t="s">
        <v>43</v>
      </c>
      <c r="F6" s="49"/>
      <c r="G6" s="50"/>
    </row>
    <row r="7" spans="1:11" ht="39.950000000000003" customHeight="1" x14ac:dyDescent="0.15">
      <c r="B7" s="5" t="s">
        <v>10</v>
      </c>
      <c r="C7" s="58"/>
      <c r="D7" s="47"/>
      <c r="E7" s="59">
        <v>44114</v>
      </c>
      <c r="F7" s="49"/>
      <c r="G7" s="50"/>
    </row>
    <row r="8" spans="1:11" ht="39.950000000000003" customHeight="1" x14ac:dyDescent="0.15">
      <c r="B8" s="5" t="s">
        <v>9</v>
      </c>
      <c r="C8" s="46"/>
      <c r="D8" s="47"/>
      <c r="E8" s="48" t="s">
        <v>46</v>
      </c>
      <c r="F8" s="49"/>
      <c r="G8" s="50"/>
    </row>
    <row r="9" spans="1:11" ht="39.950000000000003" customHeight="1" x14ac:dyDescent="0.15">
      <c r="B9" s="5" t="s">
        <v>20</v>
      </c>
      <c r="C9" s="46" t="s">
        <v>38</v>
      </c>
      <c r="D9" s="47"/>
      <c r="E9" s="51" t="s">
        <v>21</v>
      </c>
      <c r="F9" s="49"/>
      <c r="G9" s="50"/>
    </row>
    <row r="10" spans="1:11" ht="39.950000000000003" customHeight="1" thickBot="1" x14ac:dyDescent="0.2">
      <c r="B10" s="7" t="s">
        <v>0</v>
      </c>
      <c r="C10" s="46" t="s">
        <v>39</v>
      </c>
      <c r="D10" s="52"/>
      <c r="E10" s="53" t="s">
        <v>18</v>
      </c>
      <c r="F10" s="54"/>
      <c r="G10" s="55"/>
    </row>
    <row r="11" spans="1:11" ht="9.9499999999999993" customHeight="1" thickTop="1" x14ac:dyDescent="0.15">
      <c r="B11" s="40" t="s">
        <v>33</v>
      </c>
      <c r="C11" s="40"/>
      <c r="D11" s="40"/>
      <c r="E11" s="40"/>
      <c r="F11" s="40"/>
      <c r="G11" s="40"/>
    </row>
    <row r="12" spans="1:11" ht="30" customHeight="1" x14ac:dyDescent="0.15">
      <c r="B12" s="41"/>
      <c r="C12" s="41"/>
      <c r="D12" s="41"/>
      <c r="E12" s="41"/>
      <c r="F12" s="41"/>
      <c r="G12" s="41"/>
    </row>
    <row r="13" spans="1:11" ht="30" customHeight="1" x14ac:dyDescent="0.15">
      <c r="B13" s="8" t="s">
        <v>17</v>
      </c>
      <c r="C13" s="42" t="s">
        <v>1</v>
      </c>
      <c r="D13" s="43"/>
      <c r="E13" s="44" t="s">
        <v>16</v>
      </c>
      <c r="F13" s="44"/>
      <c r="G13" s="44"/>
    </row>
    <row r="14" spans="1:11" s="9" customFormat="1" ht="39.950000000000003" customHeight="1" x14ac:dyDescent="0.15">
      <c r="B14" s="10" t="s">
        <v>13</v>
      </c>
      <c r="C14" s="22">
        <f>C26</f>
        <v>0</v>
      </c>
      <c r="D14" s="23"/>
      <c r="E14" s="36" t="s">
        <v>6</v>
      </c>
      <c r="F14" s="37"/>
      <c r="G14" s="37"/>
    </row>
    <row r="15" spans="1:11" ht="39.950000000000003" customHeight="1" x14ac:dyDescent="0.15">
      <c r="B15" s="11" t="s">
        <v>14</v>
      </c>
      <c r="C15" s="22">
        <v>0</v>
      </c>
      <c r="D15" s="23"/>
      <c r="E15" s="45" t="s">
        <v>31</v>
      </c>
      <c r="F15" s="26"/>
      <c r="G15" s="26"/>
    </row>
    <row r="16" spans="1:11" s="9" customFormat="1" ht="39.950000000000003" customHeight="1" x14ac:dyDescent="0.15">
      <c r="B16" s="10" t="s">
        <v>36</v>
      </c>
      <c r="C16" s="22">
        <v>0</v>
      </c>
      <c r="D16" s="23"/>
      <c r="E16" s="24" t="s">
        <v>37</v>
      </c>
      <c r="F16" s="25"/>
      <c r="G16" s="25"/>
    </row>
    <row r="17" spans="2:7" s="9" customFormat="1" ht="39.950000000000003" customHeight="1" thickBot="1" x14ac:dyDescent="0.2">
      <c r="B17" s="12" t="s">
        <v>15</v>
      </c>
      <c r="C17" s="34">
        <f>SUM(C14:D16)</f>
        <v>0</v>
      </c>
      <c r="D17" s="35"/>
      <c r="E17" s="36" t="s">
        <v>3</v>
      </c>
      <c r="F17" s="37"/>
      <c r="G17" s="37"/>
    </row>
    <row r="18" spans="2:7" ht="39.950000000000003" customHeight="1" thickTop="1" thickBot="1" x14ac:dyDescent="0.2">
      <c r="B18" s="13" t="s">
        <v>47</v>
      </c>
      <c r="C18" s="38">
        <f>ROUNDDOWN(D19,-2)</f>
        <v>0</v>
      </c>
      <c r="D18" s="39"/>
      <c r="E18" s="36" t="s">
        <v>41</v>
      </c>
      <c r="F18" s="37"/>
      <c r="G18" s="37"/>
    </row>
    <row r="19" spans="2:7" ht="18" customHeight="1" thickTop="1" x14ac:dyDescent="0.15">
      <c r="B19" s="14"/>
      <c r="C19" s="15"/>
      <c r="D19" s="21">
        <f>C17*0.6</f>
        <v>0</v>
      </c>
      <c r="E19" s="15"/>
      <c r="F19" s="15"/>
      <c r="G19" s="15"/>
    </row>
    <row r="20" spans="2:7" ht="18" customHeight="1" x14ac:dyDescent="0.2">
      <c r="B20" s="16" t="s">
        <v>4</v>
      </c>
      <c r="C20" s="17"/>
      <c r="D20" s="17"/>
      <c r="E20" s="17"/>
      <c r="F20" s="17"/>
      <c r="G20" s="17"/>
    </row>
    <row r="21" spans="2:7" s="19" customFormat="1" ht="41.25" customHeight="1" x14ac:dyDescent="0.15">
      <c r="B21" s="18" t="s">
        <v>34</v>
      </c>
      <c r="C21" s="22"/>
      <c r="D21" s="23"/>
      <c r="E21" s="28" t="s">
        <v>24</v>
      </c>
      <c r="F21" s="28"/>
      <c r="G21" s="28"/>
    </row>
    <row r="22" spans="2:7" ht="41.25" customHeight="1" x14ac:dyDescent="0.15">
      <c r="B22" s="18" t="s">
        <v>2</v>
      </c>
      <c r="C22" s="22"/>
      <c r="D22" s="23"/>
      <c r="E22" s="33" t="s">
        <v>35</v>
      </c>
      <c r="F22" s="33"/>
      <c r="G22" s="33"/>
    </row>
    <row r="23" spans="2:7" s="19" customFormat="1" ht="41.25" customHeight="1" x14ac:dyDescent="0.15">
      <c r="B23" s="18" t="s">
        <v>28</v>
      </c>
      <c r="C23" s="22"/>
      <c r="D23" s="23"/>
      <c r="E23" s="28" t="s">
        <v>25</v>
      </c>
      <c r="F23" s="28"/>
      <c r="G23" s="28"/>
    </row>
    <row r="24" spans="2:7" ht="41.25" customHeight="1" x14ac:dyDescent="0.15">
      <c r="B24" s="18" t="s">
        <v>23</v>
      </c>
      <c r="C24" s="22"/>
      <c r="D24" s="23"/>
      <c r="E24" s="26" t="s">
        <v>32</v>
      </c>
      <c r="F24" s="27"/>
      <c r="G24" s="27"/>
    </row>
    <row r="25" spans="2:7" s="19" customFormat="1" ht="41.25" customHeight="1" thickBot="1" x14ac:dyDescent="0.2">
      <c r="B25" s="18" t="s">
        <v>27</v>
      </c>
      <c r="C25" s="22"/>
      <c r="D25" s="23"/>
      <c r="E25" s="28" t="s">
        <v>30</v>
      </c>
      <c r="F25" s="28"/>
      <c r="G25" s="28"/>
    </row>
    <row r="26" spans="2:7" ht="41.25" customHeight="1" thickBot="1" x14ac:dyDescent="0.2">
      <c r="B26" s="20"/>
      <c r="C26" s="29">
        <f>SUM(C21:D25)</f>
        <v>0</v>
      </c>
      <c r="D26" s="30"/>
      <c r="E26" s="31" t="s">
        <v>5</v>
      </c>
      <c r="F26" s="32"/>
      <c r="G26" s="32"/>
    </row>
    <row r="27" spans="2:7" ht="18" customHeight="1" x14ac:dyDescent="0.15"/>
    <row r="28" spans="2:7" ht="18" customHeight="1" x14ac:dyDescent="0.15"/>
    <row r="29" spans="2:7" ht="18" customHeight="1" x14ac:dyDescent="0.15"/>
    <row r="30" spans="2:7" ht="18" customHeight="1" x14ac:dyDescent="0.15"/>
    <row r="31" spans="2:7" ht="18" customHeight="1" x14ac:dyDescent="0.15"/>
    <row r="32" spans="2:7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  <row r="43" ht="18" customHeight="1" x14ac:dyDescent="0.15"/>
    <row r="44" ht="18" customHeight="1" x14ac:dyDescent="0.15"/>
    <row r="45" ht="18" customHeight="1" x14ac:dyDescent="0.15"/>
    <row r="46" ht="33" customHeight="1" x14ac:dyDescent="0.15"/>
    <row r="47" ht="33" customHeight="1" x14ac:dyDescent="0.15"/>
    <row r="48" ht="33" customHeight="1" x14ac:dyDescent="0.15"/>
    <row r="49" ht="33" customHeight="1" x14ac:dyDescent="0.15"/>
    <row r="50" ht="33" customHeight="1" x14ac:dyDescent="0.15"/>
    <row r="51" ht="33" customHeight="1" x14ac:dyDescent="0.15"/>
    <row r="52" ht="33" customHeight="1" x14ac:dyDescent="0.15"/>
    <row r="53" ht="33" customHeight="1" x14ac:dyDescent="0.15"/>
    <row r="54" ht="33" customHeight="1" x14ac:dyDescent="0.15"/>
    <row r="55" ht="33" customHeight="1" x14ac:dyDescent="0.15"/>
    <row r="56" ht="33" customHeight="1" x14ac:dyDescent="0.15"/>
    <row r="57" ht="33" customHeight="1" x14ac:dyDescent="0.15"/>
    <row r="58" ht="33" customHeight="1" x14ac:dyDescent="0.15"/>
    <row r="59" ht="33" customHeight="1" x14ac:dyDescent="0.15"/>
    <row r="60" ht="33" customHeight="1" x14ac:dyDescent="0.15"/>
    <row r="61" ht="33" customHeight="1" x14ac:dyDescent="0.15"/>
    <row r="62" ht="33" customHeight="1" x14ac:dyDescent="0.15"/>
    <row r="63" ht="33" customHeight="1" x14ac:dyDescent="0.15"/>
    <row r="64" ht="33" customHeight="1" x14ac:dyDescent="0.15"/>
    <row r="65" ht="33" customHeight="1" x14ac:dyDescent="0.15"/>
    <row r="66" ht="33" customHeight="1" x14ac:dyDescent="0.15"/>
    <row r="67" ht="33" customHeight="1" x14ac:dyDescent="0.15"/>
    <row r="68" ht="33" customHeight="1" x14ac:dyDescent="0.15"/>
    <row r="69" ht="33" customHeight="1" x14ac:dyDescent="0.15"/>
    <row r="70" ht="33" customHeight="1" x14ac:dyDescent="0.15"/>
    <row r="71" ht="33" customHeight="1" x14ac:dyDescent="0.15"/>
    <row r="72" ht="33" customHeight="1" x14ac:dyDescent="0.15"/>
    <row r="73" ht="33" customHeight="1" x14ac:dyDescent="0.15"/>
    <row r="74" ht="33" customHeight="1" x14ac:dyDescent="0.15"/>
    <row r="75" ht="33" customHeight="1" x14ac:dyDescent="0.15"/>
    <row r="76" ht="33" customHeight="1" x14ac:dyDescent="0.15"/>
    <row r="77" ht="33" customHeight="1" x14ac:dyDescent="0.15"/>
    <row r="78" ht="33" customHeight="1" x14ac:dyDescent="0.15"/>
    <row r="79" ht="33" customHeight="1" x14ac:dyDescent="0.15"/>
    <row r="80" ht="33" customHeight="1" x14ac:dyDescent="0.15"/>
    <row r="81" ht="33" customHeight="1" x14ac:dyDescent="0.15"/>
    <row r="82" ht="33" customHeight="1" x14ac:dyDescent="0.15"/>
    <row r="83" ht="33" customHeight="1" x14ac:dyDescent="0.15"/>
    <row r="84" ht="33" customHeight="1" x14ac:dyDescent="0.15"/>
    <row r="85" ht="33" customHeight="1" x14ac:dyDescent="0.15"/>
    <row r="86" ht="33" customHeight="1" x14ac:dyDescent="0.15"/>
    <row r="87" ht="33" customHeight="1" x14ac:dyDescent="0.15"/>
    <row r="88" ht="33" customHeight="1" x14ac:dyDescent="0.15"/>
    <row r="89" ht="33" customHeight="1" x14ac:dyDescent="0.15"/>
    <row r="90" ht="33" customHeight="1" x14ac:dyDescent="0.15"/>
    <row r="91" ht="33" customHeight="1" x14ac:dyDescent="0.15"/>
    <row r="92" ht="33" customHeight="1" x14ac:dyDescent="0.15"/>
    <row r="93" ht="33" customHeight="1" x14ac:dyDescent="0.15"/>
    <row r="94" ht="33" customHeight="1" x14ac:dyDescent="0.15"/>
    <row r="95" ht="33" customHeight="1" x14ac:dyDescent="0.15"/>
    <row r="96" ht="33" customHeight="1" x14ac:dyDescent="0.15"/>
    <row r="97" ht="33" customHeight="1" x14ac:dyDescent="0.15"/>
  </sheetData>
  <sheetProtection sheet="1" objects="1" scenarios="1"/>
  <protectedRanges>
    <protectedRange sqref="C4:D10 C15:D16 C21:D25" name="範囲1"/>
  </protectedRanges>
  <mergeCells count="43">
    <mergeCell ref="C24:D24"/>
    <mergeCell ref="E24:G24"/>
    <mergeCell ref="C25:D25"/>
    <mergeCell ref="E25:G25"/>
    <mergeCell ref="C26:D26"/>
    <mergeCell ref="E26:G26"/>
    <mergeCell ref="C21:D21"/>
    <mergeCell ref="E21:G21"/>
    <mergeCell ref="C22:D22"/>
    <mergeCell ref="E22:G22"/>
    <mergeCell ref="C23:D23"/>
    <mergeCell ref="E23:G23"/>
    <mergeCell ref="C16:D16"/>
    <mergeCell ref="E16:G16"/>
    <mergeCell ref="C17:D17"/>
    <mergeCell ref="E17:G17"/>
    <mergeCell ref="C18:D18"/>
    <mergeCell ref="E18:G18"/>
    <mergeCell ref="C15:D15"/>
    <mergeCell ref="E15:G15"/>
    <mergeCell ref="C8:D8"/>
    <mergeCell ref="E8:G8"/>
    <mergeCell ref="C9:D9"/>
    <mergeCell ref="E9:G9"/>
    <mergeCell ref="C10:D10"/>
    <mergeCell ref="E10:G10"/>
    <mergeCell ref="B11:G12"/>
    <mergeCell ref="C13:D13"/>
    <mergeCell ref="E13:G13"/>
    <mergeCell ref="C14:D14"/>
    <mergeCell ref="E14:G14"/>
    <mergeCell ref="C5:D5"/>
    <mergeCell ref="E5:G5"/>
    <mergeCell ref="C6:D6"/>
    <mergeCell ref="E6:G6"/>
    <mergeCell ref="C7:D7"/>
    <mergeCell ref="E7:G7"/>
    <mergeCell ref="A1:G1"/>
    <mergeCell ref="B2:C2"/>
    <mergeCell ref="C3:D3"/>
    <mergeCell ref="E3:G3"/>
    <mergeCell ref="C4:D4"/>
    <mergeCell ref="E4:G4"/>
  </mergeCells>
  <phoneticPr fontId="2"/>
  <printOptions horizontalCentered="1"/>
  <pageMargins left="0.59055118110236227" right="0.39370078740157483" top="0.19685039370078741" bottom="0.19685039370078741" header="0.31496062992125984" footer="0.31496062992125984"/>
  <pageSetup paperSize="9" scale="96" orientation="portrait" r:id="rId1"/>
  <rowBreaks count="1" manualBreakCount="1">
    <brk id="26" min="1" max="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view="pageBreakPreview" zoomScaleNormal="100" zoomScaleSheetLayoutView="100" workbookViewId="0">
      <selection activeCell="C4" sqref="C4:D4"/>
    </sheetView>
  </sheetViews>
  <sheetFormatPr defaultRowHeight="13.5" x14ac:dyDescent="0.15"/>
  <cols>
    <col min="1" max="1" width="4.75" style="4" customWidth="1"/>
    <col min="2" max="2" width="31.25" style="4" customWidth="1"/>
    <col min="3" max="3" width="16.375" style="4" customWidth="1"/>
    <col min="4" max="4" width="13" style="4" customWidth="1"/>
    <col min="5" max="6" width="2.5" style="4" customWidth="1"/>
    <col min="7" max="7" width="26.25" style="4" customWidth="1"/>
    <col min="8" max="16384" width="9" style="4"/>
  </cols>
  <sheetData>
    <row r="1" spans="1:11" s="1" customFormat="1" ht="42" customHeight="1" x14ac:dyDescent="0.15">
      <c r="A1" s="60" t="s">
        <v>65</v>
      </c>
      <c r="B1" s="60"/>
      <c r="C1" s="60"/>
      <c r="D1" s="60"/>
      <c r="E1" s="60"/>
      <c r="F1" s="60"/>
      <c r="G1" s="60"/>
    </row>
    <row r="2" spans="1:11" s="1" customFormat="1" ht="18" customHeight="1" thickBot="1" x14ac:dyDescent="0.25">
      <c r="B2" s="41" t="s">
        <v>26</v>
      </c>
      <c r="C2" s="41"/>
      <c r="D2" s="2"/>
      <c r="E2" s="2"/>
      <c r="F2" s="2"/>
      <c r="G2" s="2"/>
    </row>
    <row r="3" spans="1:11" s="1" customFormat="1" ht="30.75" customHeight="1" thickTop="1" x14ac:dyDescent="0.15">
      <c r="B3" s="3"/>
      <c r="C3" s="61" t="s">
        <v>11</v>
      </c>
      <c r="D3" s="62"/>
      <c r="E3" s="63" t="s">
        <v>12</v>
      </c>
      <c r="F3" s="64"/>
      <c r="G3" s="65"/>
    </row>
    <row r="4" spans="1:11" ht="39.950000000000003" customHeight="1" x14ac:dyDescent="0.15">
      <c r="B4" s="5" t="s">
        <v>22</v>
      </c>
      <c r="C4" s="46"/>
      <c r="D4" s="47"/>
      <c r="E4" s="56" t="s">
        <v>19</v>
      </c>
      <c r="F4" s="49"/>
      <c r="G4" s="50"/>
    </row>
    <row r="5" spans="1:11" ht="39.950000000000003" customHeight="1" x14ac:dyDescent="0.15">
      <c r="B5" s="5" t="s">
        <v>7</v>
      </c>
      <c r="C5" s="46"/>
      <c r="D5" s="47"/>
      <c r="E5" s="56" t="s">
        <v>29</v>
      </c>
      <c r="F5" s="49"/>
      <c r="G5" s="50"/>
      <c r="K5" s="6"/>
    </row>
    <row r="6" spans="1:11" ht="39.950000000000003" customHeight="1" x14ac:dyDescent="0.15">
      <c r="B6" s="5" t="s">
        <v>8</v>
      </c>
      <c r="C6" s="57"/>
      <c r="D6" s="47"/>
      <c r="E6" s="56" t="s">
        <v>48</v>
      </c>
      <c r="F6" s="49"/>
      <c r="G6" s="50"/>
    </row>
    <row r="7" spans="1:11" ht="39.950000000000003" customHeight="1" x14ac:dyDescent="0.15">
      <c r="B7" s="5" t="s">
        <v>10</v>
      </c>
      <c r="C7" s="58"/>
      <c r="D7" s="47"/>
      <c r="E7" s="59">
        <v>44114</v>
      </c>
      <c r="F7" s="49"/>
      <c r="G7" s="50"/>
    </row>
    <row r="8" spans="1:11" ht="39.950000000000003" customHeight="1" x14ac:dyDescent="0.15">
      <c r="B8" s="5" t="s">
        <v>9</v>
      </c>
      <c r="C8" s="46"/>
      <c r="D8" s="47"/>
      <c r="E8" s="48" t="s">
        <v>49</v>
      </c>
      <c r="F8" s="49"/>
      <c r="G8" s="50"/>
    </row>
    <row r="9" spans="1:11" ht="39.950000000000003" customHeight="1" x14ac:dyDescent="0.15">
      <c r="B9" s="5" t="s">
        <v>20</v>
      </c>
      <c r="C9" s="46" t="s">
        <v>38</v>
      </c>
      <c r="D9" s="47"/>
      <c r="E9" s="51" t="s">
        <v>21</v>
      </c>
      <c r="F9" s="49"/>
      <c r="G9" s="50"/>
    </row>
    <row r="10" spans="1:11" ht="39.950000000000003" customHeight="1" thickBot="1" x14ac:dyDescent="0.2">
      <c r="B10" s="7" t="s">
        <v>0</v>
      </c>
      <c r="C10" s="46" t="s">
        <v>39</v>
      </c>
      <c r="D10" s="52"/>
      <c r="E10" s="53" t="s">
        <v>18</v>
      </c>
      <c r="F10" s="54"/>
      <c r="G10" s="55"/>
    </row>
    <row r="11" spans="1:11" ht="9.9499999999999993" customHeight="1" thickTop="1" x14ac:dyDescent="0.15">
      <c r="B11" s="40" t="s">
        <v>33</v>
      </c>
      <c r="C11" s="40"/>
      <c r="D11" s="40"/>
      <c r="E11" s="40"/>
      <c r="F11" s="40"/>
      <c r="G11" s="40"/>
    </row>
    <row r="12" spans="1:11" ht="30" customHeight="1" x14ac:dyDescent="0.15">
      <c r="B12" s="41"/>
      <c r="C12" s="41"/>
      <c r="D12" s="41"/>
      <c r="E12" s="41"/>
      <c r="F12" s="41"/>
      <c r="G12" s="41"/>
    </row>
    <row r="13" spans="1:11" ht="30" customHeight="1" x14ac:dyDescent="0.15">
      <c r="B13" s="8" t="s">
        <v>17</v>
      </c>
      <c r="C13" s="42" t="s">
        <v>1</v>
      </c>
      <c r="D13" s="43"/>
      <c r="E13" s="44" t="s">
        <v>16</v>
      </c>
      <c r="F13" s="44"/>
      <c r="G13" s="44"/>
    </row>
    <row r="14" spans="1:11" s="9" customFormat="1" ht="39.950000000000003" customHeight="1" x14ac:dyDescent="0.15">
      <c r="B14" s="10" t="s">
        <v>13</v>
      </c>
      <c r="C14" s="22">
        <f>C26</f>
        <v>0</v>
      </c>
      <c r="D14" s="23"/>
      <c r="E14" s="36" t="s">
        <v>6</v>
      </c>
      <c r="F14" s="37"/>
      <c r="G14" s="37"/>
    </row>
    <row r="15" spans="1:11" ht="39.950000000000003" customHeight="1" x14ac:dyDescent="0.15">
      <c r="B15" s="11" t="s">
        <v>14</v>
      </c>
      <c r="C15" s="22">
        <v>0</v>
      </c>
      <c r="D15" s="23"/>
      <c r="E15" s="45" t="s">
        <v>31</v>
      </c>
      <c r="F15" s="26"/>
      <c r="G15" s="26"/>
    </row>
    <row r="16" spans="1:11" s="9" customFormat="1" ht="39.950000000000003" customHeight="1" x14ac:dyDescent="0.15">
      <c r="B16" s="10" t="s">
        <v>36</v>
      </c>
      <c r="C16" s="22">
        <v>0</v>
      </c>
      <c r="D16" s="23"/>
      <c r="E16" s="24" t="s">
        <v>37</v>
      </c>
      <c r="F16" s="25"/>
      <c r="G16" s="25"/>
    </row>
    <row r="17" spans="2:7" s="9" customFormat="1" ht="39.950000000000003" customHeight="1" thickBot="1" x14ac:dyDescent="0.2">
      <c r="B17" s="12" t="s">
        <v>15</v>
      </c>
      <c r="C17" s="34">
        <f>SUM(C14:D16)</f>
        <v>0</v>
      </c>
      <c r="D17" s="35"/>
      <c r="E17" s="36" t="s">
        <v>3</v>
      </c>
      <c r="F17" s="37"/>
      <c r="G17" s="37"/>
    </row>
    <row r="18" spans="2:7" ht="39.950000000000003" customHeight="1" thickTop="1" thickBot="1" x14ac:dyDescent="0.2">
      <c r="B18" s="13" t="s">
        <v>50</v>
      </c>
      <c r="C18" s="38">
        <f>ROUNDDOWN(D19,-2)</f>
        <v>0</v>
      </c>
      <c r="D18" s="39"/>
      <c r="E18" s="36" t="s">
        <v>41</v>
      </c>
      <c r="F18" s="37"/>
      <c r="G18" s="37"/>
    </row>
    <row r="19" spans="2:7" ht="18" customHeight="1" thickTop="1" x14ac:dyDescent="0.15">
      <c r="B19" s="14"/>
      <c r="C19" s="15"/>
      <c r="D19" s="21">
        <f>C17*0.5</f>
        <v>0</v>
      </c>
      <c r="E19" s="15"/>
      <c r="F19" s="15"/>
      <c r="G19" s="15"/>
    </row>
    <row r="20" spans="2:7" ht="18" customHeight="1" x14ac:dyDescent="0.2">
      <c r="B20" s="16" t="s">
        <v>4</v>
      </c>
      <c r="C20" s="17"/>
      <c r="D20" s="17"/>
      <c r="E20" s="17"/>
      <c r="F20" s="17"/>
      <c r="G20" s="17"/>
    </row>
    <row r="21" spans="2:7" s="19" customFormat="1" ht="41.25" customHeight="1" x14ac:dyDescent="0.15">
      <c r="B21" s="18" t="s">
        <v>34</v>
      </c>
      <c r="C21" s="22"/>
      <c r="D21" s="23"/>
      <c r="E21" s="28" t="s">
        <v>24</v>
      </c>
      <c r="F21" s="28"/>
      <c r="G21" s="28"/>
    </row>
    <row r="22" spans="2:7" ht="41.25" customHeight="1" x14ac:dyDescent="0.15">
      <c r="B22" s="18" t="s">
        <v>2</v>
      </c>
      <c r="C22" s="22"/>
      <c r="D22" s="23"/>
      <c r="E22" s="33" t="s">
        <v>35</v>
      </c>
      <c r="F22" s="33"/>
      <c r="G22" s="33"/>
    </row>
    <row r="23" spans="2:7" s="19" customFormat="1" ht="41.25" customHeight="1" x14ac:dyDescent="0.15">
      <c r="B23" s="18" t="s">
        <v>28</v>
      </c>
      <c r="C23" s="22"/>
      <c r="D23" s="23"/>
      <c r="E23" s="28" t="s">
        <v>25</v>
      </c>
      <c r="F23" s="28"/>
      <c r="G23" s="28"/>
    </row>
    <row r="24" spans="2:7" ht="41.25" customHeight="1" x14ac:dyDescent="0.15">
      <c r="B24" s="18" t="s">
        <v>23</v>
      </c>
      <c r="C24" s="22"/>
      <c r="D24" s="23"/>
      <c r="E24" s="26" t="s">
        <v>32</v>
      </c>
      <c r="F24" s="27"/>
      <c r="G24" s="27"/>
    </row>
    <row r="25" spans="2:7" s="19" customFormat="1" ht="41.25" customHeight="1" thickBot="1" x14ac:dyDescent="0.2">
      <c r="B25" s="18" t="s">
        <v>27</v>
      </c>
      <c r="C25" s="22"/>
      <c r="D25" s="23"/>
      <c r="E25" s="28" t="s">
        <v>30</v>
      </c>
      <c r="F25" s="28"/>
      <c r="G25" s="28"/>
    </row>
    <row r="26" spans="2:7" ht="41.25" customHeight="1" thickBot="1" x14ac:dyDescent="0.2">
      <c r="B26" s="20"/>
      <c r="C26" s="29">
        <f>SUM(C21:D25)</f>
        <v>0</v>
      </c>
      <c r="D26" s="30"/>
      <c r="E26" s="31" t="s">
        <v>5</v>
      </c>
      <c r="F26" s="32"/>
      <c r="G26" s="32"/>
    </row>
    <row r="27" spans="2:7" ht="18" customHeight="1" x14ac:dyDescent="0.15"/>
    <row r="28" spans="2:7" ht="18" customHeight="1" x14ac:dyDescent="0.15"/>
    <row r="29" spans="2:7" ht="18" customHeight="1" x14ac:dyDescent="0.15"/>
    <row r="30" spans="2:7" ht="18" customHeight="1" x14ac:dyDescent="0.15"/>
    <row r="31" spans="2:7" ht="18" customHeight="1" x14ac:dyDescent="0.15"/>
    <row r="32" spans="2:7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  <row r="43" ht="18" customHeight="1" x14ac:dyDescent="0.15"/>
    <row r="44" ht="18" customHeight="1" x14ac:dyDescent="0.15"/>
    <row r="45" ht="18" customHeight="1" x14ac:dyDescent="0.15"/>
    <row r="46" ht="33" customHeight="1" x14ac:dyDescent="0.15"/>
    <row r="47" ht="33" customHeight="1" x14ac:dyDescent="0.15"/>
    <row r="48" ht="33" customHeight="1" x14ac:dyDescent="0.15"/>
    <row r="49" ht="33" customHeight="1" x14ac:dyDescent="0.15"/>
    <row r="50" ht="33" customHeight="1" x14ac:dyDescent="0.15"/>
    <row r="51" ht="33" customHeight="1" x14ac:dyDescent="0.15"/>
    <row r="52" ht="33" customHeight="1" x14ac:dyDescent="0.15"/>
    <row r="53" ht="33" customHeight="1" x14ac:dyDescent="0.15"/>
    <row r="54" ht="33" customHeight="1" x14ac:dyDescent="0.15"/>
    <row r="55" ht="33" customHeight="1" x14ac:dyDescent="0.15"/>
    <row r="56" ht="33" customHeight="1" x14ac:dyDescent="0.15"/>
    <row r="57" ht="33" customHeight="1" x14ac:dyDescent="0.15"/>
    <row r="58" ht="33" customHeight="1" x14ac:dyDescent="0.15"/>
    <row r="59" ht="33" customHeight="1" x14ac:dyDescent="0.15"/>
    <row r="60" ht="33" customHeight="1" x14ac:dyDescent="0.15"/>
    <row r="61" ht="33" customHeight="1" x14ac:dyDescent="0.15"/>
    <row r="62" ht="33" customHeight="1" x14ac:dyDescent="0.15"/>
    <row r="63" ht="33" customHeight="1" x14ac:dyDescent="0.15"/>
    <row r="64" ht="33" customHeight="1" x14ac:dyDescent="0.15"/>
    <row r="65" ht="33" customHeight="1" x14ac:dyDescent="0.15"/>
    <row r="66" ht="33" customHeight="1" x14ac:dyDescent="0.15"/>
    <row r="67" ht="33" customHeight="1" x14ac:dyDescent="0.15"/>
    <row r="68" ht="33" customHeight="1" x14ac:dyDescent="0.15"/>
    <row r="69" ht="33" customHeight="1" x14ac:dyDescent="0.15"/>
    <row r="70" ht="33" customHeight="1" x14ac:dyDescent="0.15"/>
    <row r="71" ht="33" customHeight="1" x14ac:dyDescent="0.15"/>
    <row r="72" ht="33" customHeight="1" x14ac:dyDescent="0.15"/>
    <row r="73" ht="33" customHeight="1" x14ac:dyDescent="0.15"/>
    <row r="74" ht="33" customHeight="1" x14ac:dyDescent="0.15"/>
    <row r="75" ht="33" customHeight="1" x14ac:dyDescent="0.15"/>
    <row r="76" ht="33" customHeight="1" x14ac:dyDescent="0.15"/>
    <row r="77" ht="33" customHeight="1" x14ac:dyDescent="0.15"/>
    <row r="78" ht="33" customHeight="1" x14ac:dyDescent="0.15"/>
    <row r="79" ht="33" customHeight="1" x14ac:dyDescent="0.15"/>
    <row r="80" ht="33" customHeight="1" x14ac:dyDescent="0.15"/>
    <row r="81" ht="33" customHeight="1" x14ac:dyDescent="0.15"/>
    <row r="82" ht="33" customHeight="1" x14ac:dyDescent="0.15"/>
    <row r="83" ht="33" customHeight="1" x14ac:dyDescent="0.15"/>
    <row r="84" ht="33" customHeight="1" x14ac:dyDescent="0.15"/>
    <row r="85" ht="33" customHeight="1" x14ac:dyDescent="0.15"/>
    <row r="86" ht="33" customHeight="1" x14ac:dyDescent="0.15"/>
    <row r="87" ht="33" customHeight="1" x14ac:dyDescent="0.15"/>
    <row r="88" ht="33" customHeight="1" x14ac:dyDescent="0.15"/>
    <row r="89" ht="33" customHeight="1" x14ac:dyDescent="0.15"/>
    <row r="90" ht="33" customHeight="1" x14ac:dyDescent="0.15"/>
    <row r="91" ht="33" customHeight="1" x14ac:dyDescent="0.15"/>
    <row r="92" ht="33" customHeight="1" x14ac:dyDescent="0.15"/>
    <row r="93" ht="33" customHeight="1" x14ac:dyDescent="0.15"/>
    <row r="94" ht="33" customHeight="1" x14ac:dyDescent="0.15"/>
    <row r="95" ht="33" customHeight="1" x14ac:dyDescent="0.15"/>
    <row r="96" ht="33" customHeight="1" x14ac:dyDescent="0.15"/>
    <row r="97" ht="33" customHeight="1" x14ac:dyDescent="0.15"/>
  </sheetData>
  <sheetProtection sheet="1" objects="1" scenarios="1"/>
  <protectedRanges>
    <protectedRange sqref="C4:D10 C15:D16 C21:D25" name="範囲1"/>
  </protectedRanges>
  <mergeCells count="43">
    <mergeCell ref="C24:D24"/>
    <mergeCell ref="E24:G24"/>
    <mergeCell ref="C25:D25"/>
    <mergeCell ref="E25:G25"/>
    <mergeCell ref="C26:D26"/>
    <mergeCell ref="E26:G26"/>
    <mergeCell ref="C21:D21"/>
    <mergeCell ref="E21:G21"/>
    <mergeCell ref="C22:D22"/>
    <mergeCell ref="E22:G22"/>
    <mergeCell ref="C23:D23"/>
    <mergeCell ref="E23:G23"/>
    <mergeCell ref="C16:D16"/>
    <mergeCell ref="E16:G16"/>
    <mergeCell ref="C17:D17"/>
    <mergeCell ref="E17:G17"/>
    <mergeCell ref="C18:D18"/>
    <mergeCell ref="E18:G18"/>
    <mergeCell ref="C15:D15"/>
    <mergeCell ref="E15:G15"/>
    <mergeCell ref="C8:D8"/>
    <mergeCell ref="E8:G8"/>
    <mergeCell ref="C9:D9"/>
    <mergeCell ref="E9:G9"/>
    <mergeCell ref="C10:D10"/>
    <mergeCell ref="E10:G10"/>
    <mergeCell ref="B11:G12"/>
    <mergeCell ref="C13:D13"/>
    <mergeCell ref="E13:G13"/>
    <mergeCell ref="C14:D14"/>
    <mergeCell ref="E14:G14"/>
    <mergeCell ref="C5:D5"/>
    <mergeCell ref="E5:G5"/>
    <mergeCell ref="C6:D6"/>
    <mergeCell ref="E6:G6"/>
    <mergeCell ref="C7:D7"/>
    <mergeCell ref="E7:G7"/>
    <mergeCell ref="A1:G1"/>
    <mergeCell ref="B2:C2"/>
    <mergeCell ref="C3:D3"/>
    <mergeCell ref="E3:G3"/>
    <mergeCell ref="C4:D4"/>
    <mergeCell ref="E4:G4"/>
  </mergeCells>
  <phoneticPr fontId="2"/>
  <printOptions horizontalCentered="1"/>
  <pageMargins left="0.59055118110236227" right="0.39370078740157483" top="0.19685039370078741" bottom="0.19685039370078741" header="0.31496062992125984" footer="0.31496062992125984"/>
  <pageSetup paperSize="9" scale="96" orientation="portrait" r:id="rId1"/>
  <rowBreaks count="1" manualBreakCount="1">
    <brk id="26" min="1" max="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view="pageBreakPreview" zoomScaleNormal="100" zoomScaleSheetLayoutView="100" workbookViewId="0">
      <selection activeCell="C5" sqref="C5:D5"/>
    </sheetView>
  </sheetViews>
  <sheetFormatPr defaultRowHeight="13.5" x14ac:dyDescent="0.15"/>
  <cols>
    <col min="1" max="1" width="4.75" style="78" customWidth="1"/>
    <col min="2" max="2" width="31.25" style="78" customWidth="1"/>
    <col min="3" max="3" width="16.375" style="78" customWidth="1"/>
    <col min="4" max="4" width="13" style="78" customWidth="1"/>
    <col min="5" max="6" width="2.5" style="78" customWidth="1"/>
    <col min="7" max="7" width="26.25" style="78" customWidth="1"/>
    <col min="8" max="16384" width="9" style="78"/>
  </cols>
  <sheetData>
    <row r="1" spans="1:11" s="67" customFormat="1" ht="42" customHeight="1" x14ac:dyDescent="0.15">
      <c r="A1" s="66" t="s">
        <v>100</v>
      </c>
      <c r="B1" s="66"/>
      <c r="C1" s="66"/>
      <c r="D1" s="66"/>
      <c r="E1" s="66"/>
      <c r="F1" s="66"/>
      <c r="G1" s="66"/>
      <c r="I1" s="168" t="s">
        <v>91</v>
      </c>
    </row>
    <row r="2" spans="1:11" s="67" customFormat="1" ht="18" customHeight="1" thickBot="1" x14ac:dyDescent="0.25">
      <c r="A2" s="68"/>
      <c r="B2" s="69" t="s">
        <v>66</v>
      </c>
      <c r="C2" s="69"/>
      <c r="D2" s="70"/>
      <c r="E2" s="70"/>
      <c r="F2" s="70"/>
      <c r="G2" s="70"/>
    </row>
    <row r="3" spans="1:11" s="67" customFormat="1" ht="30.75" customHeight="1" thickTop="1" x14ac:dyDescent="0.15">
      <c r="A3" s="68"/>
      <c r="B3" s="119"/>
      <c r="C3" s="120" t="s">
        <v>11</v>
      </c>
      <c r="D3" s="121"/>
      <c r="E3" s="122" t="s">
        <v>12</v>
      </c>
      <c r="F3" s="123"/>
      <c r="G3" s="124"/>
    </row>
    <row r="4" spans="1:11" s="67" customFormat="1" ht="15.75" customHeight="1" x14ac:dyDescent="0.15">
      <c r="A4" s="68"/>
      <c r="B4" s="125" t="s">
        <v>67</v>
      </c>
      <c r="C4" s="140" t="s">
        <v>89</v>
      </c>
      <c r="D4" s="141"/>
      <c r="E4" s="71" t="s">
        <v>68</v>
      </c>
      <c r="F4" s="72"/>
      <c r="G4" s="73"/>
    </row>
    <row r="5" spans="1:11" ht="39.950000000000003" customHeight="1" x14ac:dyDescent="0.15">
      <c r="A5" s="74"/>
      <c r="B5" s="126"/>
      <c r="C5" s="142" t="s">
        <v>89</v>
      </c>
      <c r="D5" s="143"/>
      <c r="E5" s="75" t="s">
        <v>69</v>
      </c>
      <c r="F5" s="76"/>
      <c r="G5" s="77"/>
    </row>
    <row r="6" spans="1:11" ht="39.950000000000003" customHeight="1" x14ac:dyDescent="0.15">
      <c r="A6" s="74"/>
      <c r="B6" s="127" t="s">
        <v>70</v>
      </c>
      <c r="C6" s="144" t="s">
        <v>88</v>
      </c>
      <c r="D6" s="145"/>
      <c r="E6" s="79" t="s">
        <v>71</v>
      </c>
      <c r="F6" s="80"/>
      <c r="G6" s="81"/>
    </row>
    <row r="7" spans="1:11" ht="39.950000000000003" customHeight="1" x14ac:dyDescent="0.15">
      <c r="A7" s="74"/>
      <c r="B7" s="127" t="s">
        <v>72</v>
      </c>
      <c r="C7" s="146" t="s">
        <v>88</v>
      </c>
      <c r="D7" s="147"/>
      <c r="E7" s="79" t="s">
        <v>73</v>
      </c>
      <c r="F7" s="80"/>
      <c r="G7" s="81"/>
      <c r="K7" s="82"/>
    </row>
    <row r="8" spans="1:11" ht="39.950000000000003" customHeight="1" x14ac:dyDescent="0.15">
      <c r="A8" s="74"/>
      <c r="B8" s="127" t="s">
        <v>7</v>
      </c>
      <c r="C8" s="148" t="s">
        <v>88</v>
      </c>
      <c r="D8" s="149"/>
      <c r="E8" s="79" t="s">
        <v>74</v>
      </c>
      <c r="F8" s="80"/>
      <c r="G8" s="81"/>
    </row>
    <row r="9" spans="1:11" ht="39.950000000000003" customHeight="1" x14ac:dyDescent="0.15">
      <c r="A9" s="74"/>
      <c r="B9" s="127" t="s">
        <v>8</v>
      </c>
      <c r="C9" s="148" t="s">
        <v>88</v>
      </c>
      <c r="D9" s="149"/>
      <c r="E9" s="79" t="s">
        <v>75</v>
      </c>
      <c r="F9" s="80"/>
      <c r="G9" s="81"/>
    </row>
    <row r="10" spans="1:11" ht="20.100000000000001" customHeight="1" x14ac:dyDescent="0.15">
      <c r="A10" s="74"/>
      <c r="B10" s="128" t="s">
        <v>9</v>
      </c>
      <c r="C10" s="150" t="s">
        <v>88</v>
      </c>
      <c r="D10" s="151"/>
      <c r="E10" s="83" t="s">
        <v>76</v>
      </c>
      <c r="F10" s="84"/>
      <c r="G10" s="85"/>
    </row>
    <row r="11" spans="1:11" ht="20.100000000000001" customHeight="1" x14ac:dyDescent="0.15">
      <c r="A11" s="74"/>
      <c r="B11" s="129"/>
      <c r="C11" s="152" t="s">
        <v>90</v>
      </c>
      <c r="D11" s="153"/>
      <c r="E11" s="86"/>
      <c r="F11" s="87"/>
      <c r="G11" s="88"/>
    </row>
    <row r="12" spans="1:11" ht="39.950000000000003" customHeight="1" x14ac:dyDescent="0.15">
      <c r="A12" s="74"/>
      <c r="B12" s="127" t="s">
        <v>10</v>
      </c>
      <c r="C12" s="154" t="s">
        <v>88</v>
      </c>
      <c r="D12" s="155" t="s">
        <v>88</v>
      </c>
      <c r="E12" s="79" t="s">
        <v>77</v>
      </c>
      <c r="F12" s="80"/>
      <c r="G12" s="81"/>
    </row>
    <row r="13" spans="1:11" ht="39.950000000000003" customHeight="1" thickBot="1" x14ac:dyDescent="0.2">
      <c r="A13" s="74"/>
      <c r="B13" s="130" t="s">
        <v>0</v>
      </c>
      <c r="C13" s="89" t="s">
        <v>18</v>
      </c>
      <c r="D13" s="90"/>
      <c r="E13" s="91" t="s">
        <v>78</v>
      </c>
      <c r="F13" s="92"/>
      <c r="G13" s="93"/>
    </row>
    <row r="14" spans="1:11" ht="17.25" customHeight="1" thickTop="1" x14ac:dyDescent="0.15">
      <c r="A14" s="74"/>
      <c r="B14" s="94"/>
      <c r="C14" s="95"/>
      <c r="D14" s="95"/>
      <c r="E14" s="96"/>
      <c r="F14" s="96"/>
      <c r="G14" s="96"/>
    </row>
    <row r="15" spans="1:11" ht="30" customHeight="1" x14ac:dyDescent="0.2">
      <c r="A15" s="74"/>
      <c r="B15" s="69" t="s">
        <v>79</v>
      </c>
      <c r="C15" s="69"/>
      <c r="D15" s="97"/>
      <c r="E15" s="95"/>
      <c r="F15" s="95"/>
      <c r="G15" s="95"/>
    </row>
    <row r="16" spans="1:11" ht="30" customHeight="1" x14ac:dyDescent="0.15">
      <c r="A16" s="74"/>
      <c r="B16" s="131" t="s">
        <v>17</v>
      </c>
      <c r="C16" s="132" t="s">
        <v>1</v>
      </c>
      <c r="D16" s="133"/>
      <c r="E16" s="134" t="s">
        <v>16</v>
      </c>
      <c r="F16" s="134"/>
      <c r="G16" s="134"/>
    </row>
    <row r="17" spans="1:7" s="103" customFormat="1" ht="39.950000000000003" customHeight="1" x14ac:dyDescent="0.15">
      <c r="A17" s="98"/>
      <c r="B17" s="135" t="s">
        <v>13</v>
      </c>
      <c r="C17" s="99">
        <f>C27</f>
        <v>0</v>
      </c>
      <c r="D17" s="100"/>
      <c r="E17" s="101" t="s">
        <v>6</v>
      </c>
      <c r="F17" s="102"/>
      <c r="G17" s="102"/>
    </row>
    <row r="18" spans="1:7" ht="39.950000000000003" customHeight="1" x14ac:dyDescent="0.15">
      <c r="A18" s="74"/>
      <c r="B18" s="136" t="s">
        <v>14</v>
      </c>
      <c r="C18" s="158">
        <v>0</v>
      </c>
      <c r="D18" s="159">
        <v>0</v>
      </c>
      <c r="E18" s="101" t="s">
        <v>80</v>
      </c>
      <c r="F18" s="102"/>
      <c r="G18" s="102"/>
    </row>
    <row r="19" spans="1:7" s="103" customFormat="1" ht="39.950000000000003" customHeight="1" x14ac:dyDescent="0.15">
      <c r="A19" s="98"/>
      <c r="B19" s="135" t="s">
        <v>36</v>
      </c>
      <c r="C19" s="156">
        <v>0</v>
      </c>
      <c r="D19" s="157"/>
      <c r="E19" s="101"/>
      <c r="F19" s="102"/>
      <c r="G19" s="102"/>
    </row>
    <row r="20" spans="1:7" s="103" customFormat="1" ht="39.950000000000003" customHeight="1" x14ac:dyDescent="0.15">
      <c r="A20" s="98"/>
      <c r="B20" s="137" t="s">
        <v>15</v>
      </c>
      <c r="C20" s="104">
        <f>SUM(C17,C18,C19)</f>
        <v>0</v>
      </c>
      <c r="D20" s="105"/>
      <c r="E20" s="101" t="s">
        <v>3</v>
      </c>
      <c r="F20" s="102"/>
      <c r="G20" s="102"/>
    </row>
    <row r="21" spans="1:7" s="103" customFormat="1" ht="39.950000000000003" customHeight="1" thickBot="1" x14ac:dyDescent="0.2">
      <c r="A21" s="98"/>
      <c r="B21" s="137" t="s">
        <v>81</v>
      </c>
      <c r="C21" s="104">
        <f>C20/2</f>
        <v>0</v>
      </c>
      <c r="D21" s="105"/>
      <c r="E21" s="101"/>
      <c r="F21" s="102"/>
      <c r="G21" s="102"/>
    </row>
    <row r="22" spans="1:7" ht="39.950000000000003" customHeight="1" thickTop="1" thickBot="1" x14ac:dyDescent="0.2">
      <c r="A22" s="74"/>
      <c r="B22" s="138" t="s">
        <v>82</v>
      </c>
      <c r="C22" s="106">
        <f>ROUNDDOWN(C21,-2)</f>
        <v>0</v>
      </c>
      <c r="D22" s="107"/>
      <c r="E22" s="101" t="s">
        <v>83</v>
      </c>
      <c r="F22" s="102"/>
      <c r="G22" s="102"/>
    </row>
    <row r="23" spans="1:7" ht="18" customHeight="1" thickTop="1" x14ac:dyDescent="0.15">
      <c r="A23" s="74"/>
      <c r="B23" s="95"/>
      <c r="C23" s="108"/>
      <c r="D23" s="108"/>
      <c r="E23" s="108"/>
      <c r="F23" s="108"/>
      <c r="G23" s="108"/>
    </row>
    <row r="24" spans="1:7" ht="18" customHeight="1" x14ac:dyDescent="0.2">
      <c r="A24" s="74"/>
      <c r="B24" s="109" t="s">
        <v>4</v>
      </c>
      <c r="C24" s="110"/>
      <c r="D24" s="110"/>
      <c r="E24" s="110"/>
      <c r="F24" s="110"/>
      <c r="G24" s="110"/>
    </row>
    <row r="25" spans="1:7" ht="41.25" customHeight="1" x14ac:dyDescent="0.15">
      <c r="A25" s="74"/>
      <c r="B25" s="139" t="s">
        <v>84</v>
      </c>
      <c r="C25" s="160">
        <v>0</v>
      </c>
      <c r="D25" s="161"/>
      <c r="E25" s="102" t="s">
        <v>85</v>
      </c>
      <c r="F25" s="102"/>
      <c r="G25" s="102"/>
    </row>
    <row r="26" spans="1:7" s="113" customFormat="1" ht="41.25" customHeight="1" thickBot="1" x14ac:dyDescent="0.2">
      <c r="A26" s="74"/>
      <c r="B26" s="139" t="s">
        <v>86</v>
      </c>
      <c r="C26" s="162">
        <v>0</v>
      </c>
      <c r="D26" s="163"/>
      <c r="E26" s="111" t="s">
        <v>87</v>
      </c>
      <c r="F26" s="112"/>
      <c r="G26" s="112"/>
    </row>
    <row r="27" spans="1:7" s="113" customFormat="1" ht="41.25" customHeight="1" thickBot="1" x14ac:dyDescent="0.2">
      <c r="A27" s="74"/>
      <c r="B27" s="114"/>
      <c r="C27" s="115">
        <f>SUM(C25:D26)</f>
        <v>0</v>
      </c>
      <c r="D27" s="116"/>
      <c r="E27" s="117" t="s">
        <v>5</v>
      </c>
      <c r="F27" s="118"/>
      <c r="G27" s="118"/>
    </row>
    <row r="28" spans="1:7" s="113" customFormat="1" ht="18" customHeight="1" x14ac:dyDescent="0.15"/>
    <row r="29" spans="1:7" s="113" customFormat="1" ht="18" customHeight="1" x14ac:dyDescent="0.15"/>
    <row r="30" spans="1:7" s="113" customFormat="1" ht="18" customHeight="1" x14ac:dyDescent="0.15"/>
    <row r="31" spans="1:7" s="113" customFormat="1" ht="18" customHeight="1" x14ac:dyDescent="0.15"/>
    <row r="32" spans="1:7" s="113" customFormat="1" ht="18" customHeight="1" x14ac:dyDescent="0.15"/>
    <row r="33" s="113" customFormat="1" ht="18" customHeight="1" x14ac:dyDescent="0.15"/>
    <row r="34" s="113" customFormat="1" ht="18" customHeight="1" x14ac:dyDescent="0.15"/>
    <row r="35" s="113" customFormat="1" ht="18" customHeight="1" x14ac:dyDescent="0.15"/>
    <row r="36" s="113" customFormat="1" ht="18" customHeight="1" x14ac:dyDescent="0.15"/>
    <row r="37" s="113" customFormat="1" ht="18" customHeight="1" x14ac:dyDescent="0.15"/>
    <row r="38" s="113" customFormat="1" ht="18" customHeight="1" x14ac:dyDescent="0.15"/>
    <row r="39" s="113" customFormat="1" ht="18" customHeight="1" x14ac:dyDescent="0.15"/>
    <row r="40" s="113" customFormat="1" ht="18" customHeight="1" x14ac:dyDescent="0.15"/>
    <row r="41" s="113" customFormat="1" ht="18" customHeight="1" x14ac:dyDescent="0.15"/>
    <row r="42" s="113" customFormat="1" ht="18" customHeight="1" x14ac:dyDescent="0.15"/>
    <row r="43" s="113" customFormat="1" ht="18" customHeight="1" x14ac:dyDescent="0.15"/>
    <row r="44" s="113" customFormat="1" ht="18" customHeight="1" x14ac:dyDescent="0.15"/>
    <row r="45" s="113" customFormat="1" ht="18" customHeight="1" x14ac:dyDescent="0.15"/>
    <row r="46" s="113" customFormat="1" ht="18" customHeight="1" x14ac:dyDescent="0.15"/>
    <row r="47" s="113" customFormat="1" ht="33" customHeight="1" x14ac:dyDescent="0.15"/>
    <row r="48" s="113" customFormat="1" ht="33" customHeight="1" x14ac:dyDescent="0.15"/>
    <row r="49" s="113" customFormat="1" ht="33" customHeight="1" x14ac:dyDescent="0.15"/>
    <row r="50" s="113" customFormat="1" ht="33" customHeight="1" x14ac:dyDescent="0.15"/>
    <row r="51" s="113" customFormat="1" ht="33" customHeight="1" x14ac:dyDescent="0.15"/>
    <row r="52" s="113" customFormat="1" ht="33" customHeight="1" x14ac:dyDescent="0.15"/>
    <row r="53" s="113" customFormat="1" ht="33" customHeight="1" x14ac:dyDescent="0.15"/>
    <row r="54" s="113" customFormat="1" ht="33" customHeight="1" x14ac:dyDescent="0.15"/>
    <row r="55" s="113" customFormat="1" ht="33" customHeight="1" x14ac:dyDescent="0.15"/>
    <row r="56" s="113" customFormat="1" ht="33" customHeight="1" x14ac:dyDescent="0.15"/>
    <row r="57" s="113" customFormat="1" ht="33" customHeight="1" x14ac:dyDescent="0.15"/>
    <row r="58" s="113" customFormat="1" ht="33" customHeight="1" x14ac:dyDescent="0.15"/>
    <row r="59" s="113" customFormat="1" ht="33" customHeight="1" x14ac:dyDescent="0.15"/>
    <row r="60" s="113" customFormat="1" ht="33" customHeight="1" x14ac:dyDescent="0.15"/>
    <row r="61" s="113" customFormat="1" ht="33" customHeight="1" x14ac:dyDescent="0.15"/>
    <row r="62" s="113" customFormat="1" ht="33" customHeight="1" x14ac:dyDescent="0.15"/>
    <row r="63" s="113" customFormat="1" ht="33" customHeight="1" x14ac:dyDescent="0.15"/>
    <row r="64" s="113" customFormat="1" ht="33" customHeight="1" x14ac:dyDescent="0.15"/>
    <row r="65" s="113" customFormat="1" ht="33" customHeight="1" x14ac:dyDescent="0.15"/>
    <row r="66" s="113" customFormat="1" ht="33" customHeight="1" x14ac:dyDescent="0.15"/>
    <row r="67" s="113" customFormat="1" ht="33" customHeight="1" x14ac:dyDescent="0.15"/>
    <row r="68" s="113" customFormat="1" ht="33" customHeight="1" x14ac:dyDescent="0.15"/>
    <row r="69" s="113" customFormat="1" ht="33" customHeight="1" x14ac:dyDescent="0.15"/>
    <row r="70" s="113" customFormat="1" ht="33" customHeight="1" x14ac:dyDescent="0.15"/>
    <row r="71" s="113" customFormat="1" ht="33" customHeight="1" x14ac:dyDescent="0.15"/>
    <row r="72" s="113" customFormat="1" ht="33" customHeight="1" x14ac:dyDescent="0.15"/>
    <row r="73" ht="33" customHeight="1" x14ac:dyDescent="0.15"/>
    <row r="74" ht="33" customHeight="1" x14ac:dyDescent="0.15"/>
    <row r="75" ht="33" customHeight="1" x14ac:dyDescent="0.15"/>
    <row r="76" ht="33" customHeight="1" x14ac:dyDescent="0.15"/>
    <row r="77" ht="33" customHeight="1" x14ac:dyDescent="0.15"/>
    <row r="78" ht="33" customHeight="1" x14ac:dyDescent="0.15"/>
    <row r="79" ht="33" customHeight="1" x14ac:dyDescent="0.15"/>
    <row r="80" ht="33" customHeight="1" x14ac:dyDescent="0.15"/>
    <row r="81" ht="33" customHeight="1" x14ac:dyDescent="0.15"/>
    <row r="82" ht="33" customHeight="1" x14ac:dyDescent="0.15"/>
    <row r="83" ht="33" customHeight="1" x14ac:dyDescent="0.15"/>
    <row r="84" ht="33" customHeight="1" x14ac:dyDescent="0.15"/>
    <row r="85" ht="33" customHeight="1" x14ac:dyDescent="0.15"/>
    <row r="86" ht="33" customHeight="1" x14ac:dyDescent="0.15"/>
    <row r="87" ht="33" customHeight="1" x14ac:dyDescent="0.15"/>
    <row r="88" ht="33" customHeight="1" x14ac:dyDescent="0.15"/>
    <row r="89" ht="33" customHeight="1" x14ac:dyDescent="0.15"/>
    <row r="90" ht="33" customHeight="1" x14ac:dyDescent="0.15"/>
    <row r="91" ht="33" customHeight="1" x14ac:dyDescent="0.15"/>
    <row r="92" ht="33" customHeight="1" x14ac:dyDescent="0.15"/>
    <row r="93" ht="33" customHeight="1" x14ac:dyDescent="0.15"/>
    <row r="94" ht="33" customHeight="1" x14ac:dyDescent="0.15"/>
    <row r="95" ht="33" customHeight="1" x14ac:dyDescent="0.15"/>
    <row r="96" ht="33" customHeight="1" x14ac:dyDescent="0.15"/>
    <row r="97" ht="33" customHeight="1" x14ac:dyDescent="0.15"/>
    <row r="98" ht="33" customHeight="1" x14ac:dyDescent="0.15"/>
  </sheetData>
  <sheetProtection sheet="1" objects="1" scenarios="1"/>
  <protectedRanges>
    <protectedRange sqref="C17:D17" name="範囲4"/>
    <protectedRange sqref="C18:D19" name="範囲2"/>
    <protectedRange sqref="C4:D13" name="範囲1"/>
    <protectedRange sqref="C25:D26" name="範囲3"/>
  </protectedRanges>
  <mergeCells count="44">
    <mergeCell ref="C26:D26"/>
    <mergeCell ref="E26:G26"/>
    <mergeCell ref="C27:D27"/>
    <mergeCell ref="E27:G27"/>
    <mergeCell ref="C21:D21"/>
    <mergeCell ref="E21:G21"/>
    <mergeCell ref="C22:D22"/>
    <mergeCell ref="E22:G22"/>
    <mergeCell ref="C25:D25"/>
    <mergeCell ref="E25:G25"/>
    <mergeCell ref="C17:D17"/>
    <mergeCell ref="E17:G17"/>
    <mergeCell ref="E18:G18"/>
    <mergeCell ref="C19:D19"/>
    <mergeCell ref="E19:G19"/>
    <mergeCell ref="C20:D20"/>
    <mergeCell ref="E20:G20"/>
    <mergeCell ref="E12:G12"/>
    <mergeCell ref="C13:D13"/>
    <mergeCell ref="E13:G13"/>
    <mergeCell ref="B15:C15"/>
    <mergeCell ref="C16:D16"/>
    <mergeCell ref="E16:G16"/>
    <mergeCell ref="C9:D9"/>
    <mergeCell ref="E9:G9"/>
    <mergeCell ref="B10:B11"/>
    <mergeCell ref="C10:D10"/>
    <mergeCell ref="E10:G11"/>
    <mergeCell ref="C11:D11"/>
    <mergeCell ref="C6:D6"/>
    <mergeCell ref="E6:G6"/>
    <mergeCell ref="C7:D7"/>
    <mergeCell ref="E7:G7"/>
    <mergeCell ref="C8:D8"/>
    <mergeCell ref="E8:G8"/>
    <mergeCell ref="A1:G1"/>
    <mergeCell ref="B2:C2"/>
    <mergeCell ref="C3:D3"/>
    <mergeCell ref="E3:G3"/>
    <mergeCell ref="B4:B5"/>
    <mergeCell ref="C4:D4"/>
    <mergeCell ref="E4:G4"/>
    <mergeCell ref="C5:D5"/>
    <mergeCell ref="E5:G5"/>
  </mergeCells>
  <phoneticPr fontId="2"/>
  <printOptions horizontalCentered="1"/>
  <pageMargins left="0.59055118110236227" right="0.39370078740157483" top="0.19685039370078741" bottom="0.19685039370078741" header="0.31496062992125984" footer="0.31496062992125984"/>
  <pageSetup paperSize="9" scale="96" orientation="portrait" blackAndWhite="1" r:id="rId1"/>
  <rowBreaks count="1" manualBreakCount="1">
    <brk id="27" min="1" max="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view="pageBreakPreview" zoomScaleNormal="100" zoomScaleSheetLayoutView="100" workbookViewId="0">
      <selection activeCell="E9" sqref="E9:G9"/>
    </sheetView>
  </sheetViews>
  <sheetFormatPr defaultRowHeight="13.5" x14ac:dyDescent="0.15"/>
  <cols>
    <col min="1" max="1" width="4.75" style="78" customWidth="1"/>
    <col min="2" max="2" width="31.25" style="78" customWidth="1"/>
    <col min="3" max="3" width="16.375" style="78" customWidth="1"/>
    <col min="4" max="4" width="13" style="78" customWidth="1"/>
    <col min="5" max="6" width="2.5" style="78" customWidth="1"/>
    <col min="7" max="7" width="26.25" style="78" customWidth="1"/>
    <col min="8" max="16384" width="9" style="78"/>
  </cols>
  <sheetData>
    <row r="1" spans="1:11" s="67" customFormat="1" ht="42" customHeight="1" x14ac:dyDescent="0.15">
      <c r="A1" s="66" t="s">
        <v>101</v>
      </c>
      <c r="B1" s="66"/>
      <c r="C1" s="66"/>
      <c r="D1" s="66"/>
      <c r="E1" s="66"/>
      <c r="F1" s="66"/>
      <c r="G1" s="66"/>
      <c r="I1" s="168" t="s">
        <v>91</v>
      </c>
    </row>
    <row r="2" spans="1:11" s="67" customFormat="1" ht="18" customHeight="1" thickBot="1" x14ac:dyDescent="0.25">
      <c r="A2" s="68"/>
      <c r="B2" s="69" t="s">
        <v>66</v>
      </c>
      <c r="C2" s="69"/>
      <c r="D2" s="70"/>
      <c r="E2" s="70"/>
      <c r="F2" s="70"/>
      <c r="G2" s="70"/>
    </row>
    <row r="3" spans="1:11" s="67" customFormat="1" ht="30.75" customHeight="1" thickTop="1" x14ac:dyDescent="0.15">
      <c r="A3" s="68"/>
      <c r="B3" s="119"/>
      <c r="C3" s="120" t="s">
        <v>11</v>
      </c>
      <c r="D3" s="121"/>
      <c r="E3" s="122" t="s">
        <v>12</v>
      </c>
      <c r="F3" s="123"/>
      <c r="G3" s="124"/>
    </row>
    <row r="4" spans="1:11" s="67" customFormat="1" ht="15.75" customHeight="1" x14ac:dyDescent="0.15">
      <c r="A4" s="68"/>
      <c r="B4" s="125" t="s">
        <v>67</v>
      </c>
      <c r="C4" s="140" t="s">
        <v>89</v>
      </c>
      <c r="D4" s="141"/>
      <c r="E4" s="71" t="s">
        <v>68</v>
      </c>
      <c r="F4" s="72"/>
      <c r="G4" s="73"/>
    </row>
    <row r="5" spans="1:11" ht="39.950000000000003" customHeight="1" x14ac:dyDescent="0.15">
      <c r="A5" s="74"/>
      <c r="B5" s="126"/>
      <c r="C5" s="142" t="s">
        <v>89</v>
      </c>
      <c r="D5" s="143"/>
      <c r="E5" s="75" t="s">
        <v>69</v>
      </c>
      <c r="F5" s="76"/>
      <c r="G5" s="77"/>
    </row>
    <row r="6" spans="1:11" ht="39.950000000000003" customHeight="1" x14ac:dyDescent="0.15">
      <c r="A6" s="74"/>
      <c r="B6" s="127" t="s">
        <v>70</v>
      </c>
      <c r="C6" s="144" t="s">
        <v>88</v>
      </c>
      <c r="D6" s="145"/>
      <c r="E6" s="79" t="s">
        <v>71</v>
      </c>
      <c r="F6" s="80"/>
      <c r="G6" s="81"/>
    </row>
    <row r="7" spans="1:11" ht="39.950000000000003" customHeight="1" x14ac:dyDescent="0.15">
      <c r="A7" s="74"/>
      <c r="B7" s="127" t="s">
        <v>72</v>
      </c>
      <c r="C7" s="146" t="s">
        <v>88</v>
      </c>
      <c r="D7" s="147"/>
      <c r="E7" s="79" t="s">
        <v>73</v>
      </c>
      <c r="F7" s="80"/>
      <c r="G7" s="81"/>
      <c r="K7" s="82"/>
    </row>
    <row r="8" spans="1:11" ht="39.950000000000003" customHeight="1" x14ac:dyDescent="0.15">
      <c r="A8" s="74"/>
      <c r="B8" s="127" t="s">
        <v>7</v>
      </c>
      <c r="C8" s="148" t="s">
        <v>88</v>
      </c>
      <c r="D8" s="149"/>
      <c r="E8" s="169" t="s">
        <v>102</v>
      </c>
      <c r="F8" s="80"/>
      <c r="G8" s="81"/>
    </row>
    <row r="9" spans="1:11" ht="39.950000000000003" customHeight="1" x14ac:dyDescent="0.15">
      <c r="A9" s="74"/>
      <c r="B9" s="127" t="s">
        <v>8</v>
      </c>
      <c r="C9" s="148" t="s">
        <v>88</v>
      </c>
      <c r="D9" s="149"/>
      <c r="E9" s="79" t="s">
        <v>75</v>
      </c>
      <c r="F9" s="80"/>
      <c r="G9" s="81"/>
    </row>
    <row r="10" spans="1:11" ht="20.100000000000001" customHeight="1" x14ac:dyDescent="0.15">
      <c r="A10" s="74"/>
      <c r="B10" s="128" t="s">
        <v>9</v>
      </c>
      <c r="C10" s="150" t="s">
        <v>88</v>
      </c>
      <c r="D10" s="151"/>
      <c r="E10" s="83" t="s">
        <v>76</v>
      </c>
      <c r="F10" s="84"/>
      <c r="G10" s="85"/>
    </row>
    <row r="11" spans="1:11" ht="20.100000000000001" customHeight="1" x14ac:dyDescent="0.15">
      <c r="A11" s="74"/>
      <c r="B11" s="129"/>
      <c r="C11" s="152" t="s">
        <v>90</v>
      </c>
      <c r="D11" s="153"/>
      <c r="E11" s="86"/>
      <c r="F11" s="87"/>
      <c r="G11" s="88"/>
    </row>
    <row r="12" spans="1:11" ht="39.950000000000003" customHeight="1" x14ac:dyDescent="0.15">
      <c r="A12" s="74"/>
      <c r="B12" s="127" t="s">
        <v>10</v>
      </c>
      <c r="C12" s="154" t="s">
        <v>88</v>
      </c>
      <c r="D12" s="155" t="s">
        <v>88</v>
      </c>
      <c r="E12" s="79" t="s">
        <v>77</v>
      </c>
      <c r="F12" s="80"/>
      <c r="G12" s="81"/>
    </row>
    <row r="13" spans="1:11" ht="39.950000000000003" customHeight="1" thickBot="1" x14ac:dyDescent="0.2">
      <c r="A13" s="74"/>
      <c r="B13" s="130" t="s">
        <v>0</v>
      </c>
      <c r="C13" s="89" t="s">
        <v>18</v>
      </c>
      <c r="D13" s="90"/>
      <c r="E13" s="91" t="s">
        <v>78</v>
      </c>
      <c r="F13" s="92"/>
      <c r="G13" s="93"/>
    </row>
    <row r="14" spans="1:11" ht="17.25" customHeight="1" thickTop="1" x14ac:dyDescent="0.15">
      <c r="A14" s="74"/>
      <c r="B14" s="94"/>
      <c r="C14" s="95"/>
      <c r="D14" s="95"/>
      <c r="E14" s="96"/>
      <c r="F14" s="96"/>
      <c r="G14" s="96"/>
    </row>
    <row r="15" spans="1:11" ht="30" customHeight="1" x14ac:dyDescent="0.2">
      <c r="A15" s="74"/>
      <c r="B15" s="69" t="s">
        <v>79</v>
      </c>
      <c r="C15" s="69"/>
      <c r="D15" s="97"/>
      <c r="E15" s="95"/>
      <c r="F15" s="95"/>
      <c r="G15" s="95"/>
    </row>
    <row r="16" spans="1:11" ht="30" customHeight="1" x14ac:dyDescent="0.15">
      <c r="A16" s="74"/>
      <c r="B16" s="131" t="s">
        <v>17</v>
      </c>
      <c r="C16" s="132" t="s">
        <v>1</v>
      </c>
      <c r="D16" s="133"/>
      <c r="E16" s="134" t="s">
        <v>16</v>
      </c>
      <c r="F16" s="134"/>
      <c r="G16" s="134"/>
    </row>
    <row r="17" spans="1:9" s="103" customFormat="1" ht="39.950000000000003" customHeight="1" x14ac:dyDescent="0.15">
      <c r="A17" s="98"/>
      <c r="B17" s="135" t="s">
        <v>98</v>
      </c>
      <c r="C17" s="99">
        <f>C25</f>
        <v>0</v>
      </c>
      <c r="D17" s="100"/>
      <c r="E17" s="101" t="s">
        <v>6</v>
      </c>
      <c r="F17" s="102"/>
      <c r="G17" s="102"/>
    </row>
    <row r="18" spans="1:9" ht="39.950000000000003" customHeight="1" x14ac:dyDescent="0.15">
      <c r="A18" s="74"/>
      <c r="B18" s="136" t="s">
        <v>14</v>
      </c>
      <c r="C18" s="158">
        <v>0</v>
      </c>
      <c r="D18" s="159">
        <v>0</v>
      </c>
      <c r="E18" s="164" t="s">
        <v>92</v>
      </c>
      <c r="F18" s="102"/>
      <c r="G18" s="102"/>
    </row>
    <row r="19" spans="1:9" s="103" customFormat="1" ht="39.950000000000003" customHeight="1" thickBot="1" x14ac:dyDescent="0.2">
      <c r="A19" s="98"/>
      <c r="B19" s="135" t="s">
        <v>36</v>
      </c>
      <c r="C19" s="156">
        <v>0</v>
      </c>
      <c r="D19" s="157"/>
      <c r="E19" s="101"/>
      <c r="F19" s="102"/>
      <c r="G19" s="102"/>
    </row>
    <row r="20" spans="1:9" ht="39.950000000000003" customHeight="1" thickTop="1" thickBot="1" x14ac:dyDescent="0.2">
      <c r="A20" s="74"/>
      <c r="B20" s="138" t="s">
        <v>82</v>
      </c>
      <c r="C20" s="106">
        <f>C17+C18+C19</f>
        <v>0</v>
      </c>
      <c r="D20" s="107"/>
      <c r="E20" s="101" t="s">
        <v>99</v>
      </c>
      <c r="F20" s="102"/>
      <c r="G20" s="102"/>
    </row>
    <row r="21" spans="1:9" ht="18" customHeight="1" thickTop="1" x14ac:dyDescent="0.15">
      <c r="A21" s="74"/>
      <c r="B21" s="95"/>
      <c r="C21" s="108"/>
      <c r="D21" s="108"/>
      <c r="E21" s="108"/>
      <c r="F21" s="108"/>
      <c r="G21" s="108"/>
    </row>
    <row r="22" spans="1:9" ht="18" customHeight="1" x14ac:dyDescent="0.2">
      <c r="A22" s="74"/>
      <c r="B22" s="109" t="s">
        <v>97</v>
      </c>
      <c r="C22" s="110"/>
      <c r="D22" s="110"/>
      <c r="E22" s="110"/>
      <c r="F22" s="110"/>
      <c r="G22" s="110"/>
    </row>
    <row r="23" spans="1:9" ht="56.25" customHeight="1" x14ac:dyDescent="0.15">
      <c r="A23" s="74"/>
      <c r="B23" s="139" t="s">
        <v>95</v>
      </c>
      <c r="C23" s="160">
        <v>0</v>
      </c>
      <c r="D23" s="161"/>
      <c r="E23" s="166" t="s">
        <v>96</v>
      </c>
      <c r="F23" s="166"/>
      <c r="G23" s="166"/>
      <c r="I23" s="165"/>
    </row>
    <row r="24" spans="1:9" s="113" customFormat="1" ht="41.25" customHeight="1" thickBot="1" x14ac:dyDescent="0.2">
      <c r="A24" s="74"/>
      <c r="B24" s="139" t="s">
        <v>93</v>
      </c>
      <c r="C24" s="160">
        <v>0</v>
      </c>
      <c r="D24" s="161"/>
      <c r="E24" s="167" t="s">
        <v>94</v>
      </c>
      <c r="F24" s="167"/>
      <c r="G24" s="167"/>
    </row>
    <row r="25" spans="1:9" s="113" customFormat="1" ht="41.25" customHeight="1" thickBot="1" x14ac:dyDescent="0.2">
      <c r="A25" s="74"/>
      <c r="B25" s="114"/>
      <c r="C25" s="115">
        <f>SUM(C23:D24)</f>
        <v>0</v>
      </c>
      <c r="D25" s="116"/>
      <c r="E25" s="117" t="s">
        <v>5</v>
      </c>
      <c r="F25" s="118"/>
      <c r="G25" s="118"/>
    </row>
    <row r="26" spans="1:9" s="113" customFormat="1" ht="18" customHeight="1" x14ac:dyDescent="0.15"/>
    <row r="27" spans="1:9" s="113" customFormat="1" ht="18" customHeight="1" x14ac:dyDescent="0.15"/>
    <row r="28" spans="1:9" s="113" customFormat="1" ht="18" customHeight="1" x14ac:dyDescent="0.15"/>
    <row r="29" spans="1:9" s="113" customFormat="1" ht="18" customHeight="1" x14ac:dyDescent="0.15"/>
    <row r="30" spans="1:9" s="113" customFormat="1" ht="18" customHeight="1" x14ac:dyDescent="0.15"/>
    <row r="31" spans="1:9" s="113" customFormat="1" ht="18" customHeight="1" x14ac:dyDescent="0.15"/>
    <row r="32" spans="1:9" s="113" customFormat="1" ht="18" customHeight="1" x14ac:dyDescent="0.15"/>
    <row r="33" s="113" customFormat="1" ht="18" customHeight="1" x14ac:dyDescent="0.15"/>
    <row r="34" s="113" customFormat="1" ht="18" customHeight="1" x14ac:dyDescent="0.15"/>
    <row r="35" s="113" customFormat="1" ht="18" customHeight="1" x14ac:dyDescent="0.15"/>
    <row r="36" s="113" customFormat="1" ht="18" customHeight="1" x14ac:dyDescent="0.15"/>
    <row r="37" s="113" customFormat="1" ht="18" customHeight="1" x14ac:dyDescent="0.15"/>
    <row r="38" s="113" customFormat="1" ht="18" customHeight="1" x14ac:dyDescent="0.15"/>
    <row r="39" s="113" customFormat="1" ht="18" customHeight="1" x14ac:dyDescent="0.15"/>
    <row r="40" s="113" customFormat="1" ht="18" customHeight="1" x14ac:dyDescent="0.15"/>
    <row r="41" s="113" customFormat="1" ht="18" customHeight="1" x14ac:dyDescent="0.15"/>
    <row r="42" s="113" customFormat="1" ht="18" customHeight="1" x14ac:dyDescent="0.15"/>
    <row r="43" s="113" customFormat="1" ht="18" customHeight="1" x14ac:dyDescent="0.15"/>
    <row r="44" s="113" customFormat="1" ht="18" customHeight="1" x14ac:dyDescent="0.15"/>
    <row r="45" s="113" customFormat="1" ht="33" customHeight="1" x14ac:dyDescent="0.15"/>
    <row r="46" s="113" customFormat="1" ht="33" customHeight="1" x14ac:dyDescent="0.15"/>
    <row r="47" s="113" customFormat="1" ht="33" customHeight="1" x14ac:dyDescent="0.15"/>
    <row r="48" s="113" customFormat="1" ht="33" customHeight="1" x14ac:dyDescent="0.15"/>
    <row r="49" s="113" customFormat="1" ht="33" customHeight="1" x14ac:dyDescent="0.15"/>
    <row r="50" s="113" customFormat="1" ht="33" customHeight="1" x14ac:dyDescent="0.15"/>
    <row r="51" s="113" customFormat="1" ht="33" customHeight="1" x14ac:dyDescent="0.15"/>
    <row r="52" s="113" customFormat="1" ht="33" customHeight="1" x14ac:dyDescent="0.15"/>
    <row r="53" s="113" customFormat="1" ht="33" customHeight="1" x14ac:dyDescent="0.15"/>
    <row r="54" s="113" customFormat="1" ht="33" customHeight="1" x14ac:dyDescent="0.15"/>
    <row r="55" s="113" customFormat="1" ht="33" customHeight="1" x14ac:dyDescent="0.15"/>
    <row r="56" s="113" customFormat="1" ht="33" customHeight="1" x14ac:dyDescent="0.15"/>
    <row r="57" s="113" customFormat="1" ht="33" customHeight="1" x14ac:dyDescent="0.15"/>
    <row r="58" s="113" customFormat="1" ht="33" customHeight="1" x14ac:dyDescent="0.15"/>
    <row r="59" s="113" customFormat="1" ht="33" customHeight="1" x14ac:dyDescent="0.15"/>
    <row r="60" s="113" customFormat="1" ht="33" customHeight="1" x14ac:dyDescent="0.15"/>
    <row r="61" s="113" customFormat="1" ht="33" customHeight="1" x14ac:dyDescent="0.15"/>
    <row r="62" s="113" customFormat="1" ht="33" customHeight="1" x14ac:dyDescent="0.15"/>
    <row r="63" s="113" customFormat="1" ht="33" customHeight="1" x14ac:dyDescent="0.15"/>
    <row r="64" s="113" customFormat="1" ht="33" customHeight="1" x14ac:dyDescent="0.15"/>
    <row r="65" s="113" customFormat="1" ht="33" customHeight="1" x14ac:dyDescent="0.15"/>
    <row r="66" s="113" customFormat="1" ht="33" customHeight="1" x14ac:dyDescent="0.15"/>
    <row r="67" s="113" customFormat="1" ht="33" customHeight="1" x14ac:dyDescent="0.15"/>
    <row r="68" s="113" customFormat="1" ht="33" customHeight="1" x14ac:dyDescent="0.15"/>
    <row r="69" s="113" customFormat="1" ht="33" customHeight="1" x14ac:dyDescent="0.15"/>
    <row r="70" s="113" customFormat="1" ht="33" customHeight="1" x14ac:dyDescent="0.15"/>
    <row r="71" ht="33" customHeight="1" x14ac:dyDescent="0.15"/>
    <row r="72" ht="33" customHeight="1" x14ac:dyDescent="0.15"/>
    <row r="73" ht="33" customHeight="1" x14ac:dyDescent="0.15"/>
    <row r="74" ht="33" customHeight="1" x14ac:dyDescent="0.15"/>
    <row r="75" ht="33" customHeight="1" x14ac:dyDescent="0.15"/>
    <row r="76" ht="33" customHeight="1" x14ac:dyDescent="0.15"/>
    <row r="77" ht="33" customHeight="1" x14ac:dyDescent="0.15"/>
    <row r="78" ht="33" customHeight="1" x14ac:dyDescent="0.15"/>
    <row r="79" ht="33" customHeight="1" x14ac:dyDescent="0.15"/>
    <row r="80" ht="33" customHeight="1" x14ac:dyDescent="0.15"/>
    <row r="81" ht="33" customHeight="1" x14ac:dyDescent="0.15"/>
    <row r="82" ht="33" customHeight="1" x14ac:dyDescent="0.15"/>
    <row r="83" ht="33" customHeight="1" x14ac:dyDescent="0.15"/>
    <row r="84" ht="33" customHeight="1" x14ac:dyDescent="0.15"/>
    <row r="85" ht="33" customHeight="1" x14ac:dyDescent="0.15"/>
    <row r="86" ht="33" customHeight="1" x14ac:dyDescent="0.15"/>
    <row r="87" ht="33" customHeight="1" x14ac:dyDescent="0.15"/>
    <row r="88" ht="33" customHeight="1" x14ac:dyDescent="0.15"/>
    <row r="89" ht="33" customHeight="1" x14ac:dyDescent="0.15"/>
    <row r="90" ht="33" customHeight="1" x14ac:dyDescent="0.15"/>
    <row r="91" ht="33" customHeight="1" x14ac:dyDescent="0.15"/>
    <row r="92" ht="33" customHeight="1" x14ac:dyDescent="0.15"/>
    <row r="93" ht="33" customHeight="1" x14ac:dyDescent="0.15"/>
    <row r="94" ht="33" customHeight="1" x14ac:dyDescent="0.15"/>
    <row r="95" ht="33" customHeight="1" x14ac:dyDescent="0.15"/>
    <row r="96" ht="33" customHeight="1" x14ac:dyDescent="0.15"/>
  </sheetData>
  <sheetProtection sheet="1" objects="1" scenarios="1"/>
  <protectedRanges>
    <protectedRange sqref="C17:D17" name="範囲4"/>
    <protectedRange sqref="C18:D19" name="範囲2"/>
    <protectedRange sqref="C4:D13" name="範囲1"/>
    <protectedRange sqref="C23:D24" name="範囲3"/>
  </protectedRanges>
  <mergeCells count="40">
    <mergeCell ref="C24:D24"/>
    <mergeCell ref="E24:G24"/>
    <mergeCell ref="C25:D25"/>
    <mergeCell ref="E25:G25"/>
    <mergeCell ref="C20:D20"/>
    <mergeCell ref="E20:G20"/>
    <mergeCell ref="C23:D23"/>
    <mergeCell ref="E23:G23"/>
    <mergeCell ref="C17:D17"/>
    <mergeCell ref="E17:G17"/>
    <mergeCell ref="E18:G18"/>
    <mergeCell ref="C19:D19"/>
    <mergeCell ref="E19:G19"/>
    <mergeCell ref="E12:G12"/>
    <mergeCell ref="C13:D13"/>
    <mergeCell ref="E13:G13"/>
    <mergeCell ref="B15:C15"/>
    <mergeCell ref="C16:D16"/>
    <mergeCell ref="E16:G16"/>
    <mergeCell ref="C9:D9"/>
    <mergeCell ref="E9:G9"/>
    <mergeCell ref="B10:B11"/>
    <mergeCell ref="C10:D10"/>
    <mergeCell ref="E10:G11"/>
    <mergeCell ref="C11:D11"/>
    <mergeCell ref="C6:D6"/>
    <mergeCell ref="E6:G6"/>
    <mergeCell ref="C7:D7"/>
    <mergeCell ref="E7:G7"/>
    <mergeCell ref="C8:D8"/>
    <mergeCell ref="E8:G8"/>
    <mergeCell ref="A1:G1"/>
    <mergeCell ref="B2:C2"/>
    <mergeCell ref="C3:D3"/>
    <mergeCell ref="E3:G3"/>
    <mergeCell ref="B4:B5"/>
    <mergeCell ref="C4:D4"/>
    <mergeCell ref="E4:G4"/>
    <mergeCell ref="C5:D5"/>
    <mergeCell ref="E5:G5"/>
  </mergeCells>
  <phoneticPr fontId="2"/>
  <printOptions horizontalCentered="1"/>
  <pageMargins left="0.59055118110236227" right="0.39370078740157483" top="0.19685039370078741" bottom="0.19685039370078741" header="0.31496062992125984" footer="0.31496062992125984"/>
  <pageSetup paperSize="9" scale="96" orientation="portrait" blackAndWhite="1" r:id="rId1"/>
  <rowBreaks count="1" manualBreakCount="1">
    <brk id="25" min="1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様式（学校部活動）</vt:lpstr>
      <vt:lpstr>様式（スポ少.クラブ全国大会）</vt:lpstr>
      <vt:lpstr>様式（スポ少.クラブ東北大会）</vt:lpstr>
      <vt:lpstr>様式（スポ少.クラブ県大会）</vt:lpstr>
      <vt:lpstr>様式（18歳以上）</vt:lpstr>
      <vt:lpstr>様式（県民体育大会)</vt:lpstr>
      <vt:lpstr>'様式（18歳以上）'!Print_Area</vt:lpstr>
      <vt:lpstr>'様式（県民体育大会)'!Print_Area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OIRASEUSER</dc:creator>
  <cp:lastModifiedBy>川口 雄矢</cp:lastModifiedBy>
  <cp:lastPrinted>2022-07-06T04:36:09Z</cp:lastPrinted>
  <dcterms:created xsi:type="dcterms:W3CDTF">2014-01-23T00:28:26Z</dcterms:created>
  <dcterms:modified xsi:type="dcterms:W3CDTF">2022-07-06T05:07:52Z</dcterms:modified>
</cp:coreProperties>
</file>